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80" windowHeight="12405" activeTab="1"/>
  </bookViews>
  <sheets>
    <sheet name="Account" sheetId="1" r:id="rId1"/>
    <sheet name="Statement" sheetId="2" r:id="rId2"/>
  </sheets>
  <definedNames>
    <definedName name="_xlnm.Print_Titles" localSheetId="0">'Account'!$1:$1</definedName>
  </definedNames>
  <calcPr fullCalcOnLoad="1"/>
</workbook>
</file>

<file path=xl/sharedStrings.xml><?xml version="1.0" encoding="utf-8"?>
<sst xmlns="http://schemas.openxmlformats.org/spreadsheetml/2006/main" count="186" uniqueCount="53">
  <si>
    <t>Date</t>
  </si>
  <si>
    <t>Description</t>
  </si>
  <si>
    <t>Debit</t>
  </si>
  <si>
    <t>Credit</t>
  </si>
  <si>
    <t>Interest</t>
  </si>
  <si>
    <t>Cub Badges</t>
  </si>
  <si>
    <t>Registration</t>
  </si>
  <si>
    <t>PPRPMT</t>
  </si>
  <si>
    <t>Cub Birdhouses</t>
  </si>
  <si>
    <t>Unknown</t>
  </si>
  <si>
    <t>Legion</t>
  </si>
  <si>
    <t>Plaque Carol</t>
  </si>
  <si>
    <t>Quattocchies (Banquet)</t>
  </si>
  <si>
    <t>Mano's Pizza (Banquet)</t>
  </si>
  <si>
    <t>Lions</t>
  </si>
  <si>
    <t>CJ Fundraising</t>
  </si>
  <si>
    <t>Bus (Hockey)</t>
  </si>
  <si>
    <t>Scout &amp; Beaver supplies</t>
  </si>
  <si>
    <t>CJ Account</t>
  </si>
  <si>
    <t>Opemikon Registration</t>
  </si>
  <si>
    <t>Camping supplies</t>
  </si>
  <si>
    <t>Secretary supplies</t>
  </si>
  <si>
    <t>Scout &amp; Cub supplies</t>
  </si>
  <si>
    <t>Soapbox</t>
  </si>
  <si>
    <t>Group Charter</t>
  </si>
  <si>
    <t>Apples</t>
  </si>
  <si>
    <t>Transfer from Old Venturer account</t>
  </si>
  <si>
    <t>Badges &amp; supplies</t>
  </si>
  <si>
    <t>Legion wreath</t>
  </si>
  <si>
    <t>Pumpkins</t>
  </si>
  <si>
    <t>Keys</t>
  </si>
  <si>
    <t>CQPFEE</t>
  </si>
  <si>
    <t>Delta</t>
  </si>
  <si>
    <t>Apple Day</t>
  </si>
  <si>
    <t>Revenue</t>
  </si>
  <si>
    <t>Expense</t>
  </si>
  <si>
    <t>Legion Donation</t>
  </si>
  <si>
    <t>Awards</t>
  </si>
  <si>
    <t>Camp</t>
  </si>
  <si>
    <t>Events</t>
  </si>
  <si>
    <t>Food</t>
  </si>
  <si>
    <t>Investment Income</t>
  </si>
  <si>
    <t>Office</t>
  </si>
  <si>
    <t>Supplies</t>
  </si>
  <si>
    <t>Total</t>
  </si>
  <si>
    <t>Category</t>
  </si>
  <si>
    <t>Investment</t>
  </si>
  <si>
    <t>Venturer Account</t>
  </si>
  <si>
    <t>Life guard - Soapbox</t>
  </si>
  <si>
    <t>Lion's Club</t>
  </si>
  <si>
    <t>Subtotal</t>
  </si>
  <si>
    <t>Expenses</t>
  </si>
  <si>
    <t>Royal Canadian Legion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</si>
</sst>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mmm\ d\,\ yyyy"/>
    <numFmt numFmtId="174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3" fontId="0" fillId="0" borderId="0" xfId="0" applyNumberFormat="1" applyAlignment="1">
      <alignment horizontal="left"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173" fontId="0" fillId="0" borderId="1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74" fontId="0" fillId="0" borderId="2" xfId="0" applyNumberFormat="1" applyFont="1" applyBorder="1" applyAlignment="1">
      <alignment horizontal="right"/>
    </xf>
    <xf numFmtId="173" fontId="0" fillId="0" borderId="1" xfId="0" applyNumberFormat="1" applyBorder="1" applyAlignment="1">
      <alignment horizontal="left"/>
    </xf>
    <xf numFmtId="0" fontId="0" fillId="0" borderId="2" xfId="0" applyBorder="1" applyAlignment="1">
      <alignment/>
    </xf>
    <xf numFmtId="174" fontId="0" fillId="0" borderId="2" xfId="0" applyNumberFormat="1" applyBorder="1" applyAlignment="1">
      <alignment/>
    </xf>
    <xf numFmtId="173" fontId="0" fillId="0" borderId="3" xfId="0" applyNumberFormat="1" applyBorder="1" applyAlignment="1">
      <alignment horizontal="left"/>
    </xf>
    <xf numFmtId="0" fontId="0" fillId="0" borderId="4" xfId="0" applyBorder="1" applyAlignment="1">
      <alignment/>
    </xf>
    <xf numFmtId="174" fontId="0" fillId="0" borderId="4" xfId="0" applyNumberFormat="1" applyBorder="1" applyAlignment="1">
      <alignment/>
    </xf>
    <xf numFmtId="173" fontId="0" fillId="0" borderId="5" xfId="0" applyNumberFormat="1" applyFont="1" applyBorder="1" applyAlignment="1">
      <alignment horizontal="left"/>
    </xf>
    <xf numFmtId="0" fontId="0" fillId="0" borderId="6" xfId="0" applyFont="1" applyBorder="1" applyAlignment="1">
      <alignment horizontal="left"/>
    </xf>
    <xf numFmtId="174" fontId="0" fillId="0" borderId="6" xfId="0" applyNumberFormat="1" applyFont="1" applyBorder="1" applyAlignment="1">
      <alignment horizontal="right"/>
    </xf>
    <xf numFmtId="173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4" fontId="1" fillId="0" borderId="8" xfId="0" applyNumberFormat="1" applyFont="1" applyBorder="1" applyAlignment="1">
      <alignment horizontal="center"/>
    </xf>
    <xf numFmtId="7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1">
      <selection activeCell="C2" sqref="C2"/>
    </sheetView>
  </sheetViews>
  <sheetFormatPr defaultColWidth="9.140625" defaultRowHeight="12.75"/>
  <cols>
    <col min="1" max="1" width="12.28125" style="2" bestFit="1" customWidth="1"/>
    <col min="2" max="2" width="30.57421875" style="0" bestFit="1" customWidth="1"/>
    <col min="3" max="4" width="9.140625" style="3" bestFit="1" customWidth="1"/>
    <col min="5" max="5" width="15.57421875" style="0" bestFit="1" customWidth="1"/>
  </cols>
  <sheetData>
    <row r="1" spans="1:5" ht="12.75">
      <c r="A1" s="17" t="s">
        <v>0</v>
      </c>
      <c r="B1" s="18" t="s">
        <v>1</v>
      </c>
      <c r="C1" s="19" t="s">
        <v>2</v>
      </c>
      <c r="D1" s="19" t="s">
        <v>3</v>
      </c>
      <c r="E1" s="24" t="s">
        <v>45</v>
      </c>
    </row>
    <row r="2" spans="1:5" ht="12.75">
      <c r="A2" s="14">
        <v>36726</v>
      </c>
      <c r="B2" s="15" t="s">
        <v>24</v>
      </c>
      <c r="C2" s="16">
        <v>126</v>
      </c>
      <c r="D2" s="16"/>
      <c r="E2" s="23" t="s">
        <v>6</v>
      </c>
    </row>
    <row r="3" spans="1:5" ht="12.75">
      <c r="A3" s="5">
        <v>36781</v>
      </c>
      <c r="B3" s="6" t="s">
        <v>6</v>
      </c>
      <c r="C3" s="7">
        <v>50</v>
      </c>
      <c r="D3" s="7"/>
      <c r="E3" s="21" t="s">
        <v>6</v>
      </c>
    </row>
    <row r="4" spans="1:5" ht="12.75">
      <c r="A4" s="5">
        <v>36781</v>
      </c>
      <c r="B4" s="6" t="s">
        <v>4</v>
      </c>
      <c r="C4" s="7"/>
      <c r="D4" s="7">
        <v>0.16</v>
      </c>
      <c r="E4" s="21" t="s">
        <v>46</v>
      </c>
    </row>
    <row r="5" spans="1:5" ht="12.75">
      <c r="A5" s="5">
        <v>36795</v>
      </c>
      <c r="B5" s="6" t="s">
        <v>25</v>
      </c>
      <c r="C5" s="7">
        <v>105</v>
      </c>
      <c r="D5" s="7"/>
      <c r="E5" s="21" t="s">
        <v>33</v>
      </c>
    </row>
    <row r="6" spans="1:5" ht="12.75">
      <c r="A6" s="5">
        <v>36801</v>
      </c>
      <c r="B6" s="6" t="s">
        <v>6</v>
      </c>
      <c r="C6" s="7"/>
      <c r="D6" s="7">
        <v>945</v>
      </c>
      <c r="E6" s="21" t="s">
        <v>6</v>
      </c>
    </row>
    <row r="7" spans="1:5" ht="12.75">
      <c r="A7" s="5">
        <v>36801</v>
      </c>
      <c r="B7" s="6" t="s">
        <v>6</v>
      </c>
      <c r="C7" s="7"/>
      <c r="D7" s="7">
        <v>720</v>
      </c>
      <c r="E7" s="21" t="s">
        <v>6</v>
      </c>
    </row>
    <row r="8" spans="1:5" ht="12.75">
      <c r="A8" s="5">
        <v>36801</v>
      </c>
      <c r="B8" s="6" t="s">
        <v>6</v>
      </c>
      <c r="C8" s="7"/>
      <c r="D8" s="7">
        <v>185</v>
      </c>
      <c r="E8" s="21" t="s">
        <v>6</v>
      </c>
    </row>
    <row r="9" spans="1:5" ht="12.75">
      <c r="A9" s="5">
        <v>36801</v>
      </c>
      <c r="B9" s="6" t="s">
        <v>25</v>
      </c>
      <c r="C9" s="7"/>
      <c r="D9" s="7">
        <v>488</v>
      </c>
      <c r="E9" s="21" t="s">
        <v>33</v>
      </c>
    </row>
    <row r="10" spans="1:5" ht="12.75">
      <c r="A10" s="5">
        <v>36787</v>
      </c>
      <c r="B10" s="6" t="s">
        <v>26</v>
      </c>
      <c r="C10" s="7"/>
      <c r="D10" s="7">
        <v>222.95</v>
      </c>
      <c r="E10" s="21" t="s">
        <v>47</v>
      </c>
    </row>
    <row r="11" spans="1:5" ht="12.75">
      <c r="A11" s="5">
        <v>36787</v>
      </c>
      <c r="B11" s="6" t="s">
        <v>26</v>
      </c>
      <c r="C11" s="7"/>
      <c r="D11" s="7">
        <v>36.31</v>
      </c>
      <c r="E11" s="21" t="s">
        <v>47</v>
      </c>
    </row>
    <row r="12" spans="1:5" ht="12.75">
      <c r="A12" s="5">
        <v>36803</v>
      </c>
      <c r="B12" s="6" t="s">
        <v>27</v>
      </c>
      <c r="C12" s="7">
        <v>79.98</v>
      </c>
      <c r="D12" s="7"/>
      <c r="E12" s="21" t="s">
        <v>43</v>
      </c>
    </row>
    <row r="13" spans="1:5" ht="12.75">
      <c r="A13" s="5">
        <v>36803</v>
      </c>
      <c r="B13" s="6" t="s">
        <v>28</v>
      </c>
      <c r="C13" s="7">
        <v>35</v>
      </c>
      <c r="D13" s="7"/>
      <c r="E13" s="21" t="s">
        <v>43</v>
      </c>
    </row>
    <row r="14" spans="1:5" ht="12.75">
      <c r="A14" s="5">
        <v>36809</v>
      </c>
      <c r="B14" s="6" t="s">
        <v>6</v>
      </c>
      <c r="C14" s="7">
        <v>1100</v>
      </c>
      <c r="D14" s="7"/>
      <c r="E14" s="21" t="s">
        <v>6</v>
      </c>
    </row>
    <row r="15" spans="1:5" ht="12.75">
      <c r="A15" s="5">
        <v>36816</v>
      </c>
      <c r="B15" s="6" t="s">
        <v>7</v>
      </c>
      <c r="C15" s="7">
        <v>2.25</v>
      </c>
      <c r="D15" s="7"/>
      <c r="E15" s="21" t="s">
        <v>42</v>
      </c>
    </row>
    <row r="16" spans="1:5" ht="12.75">
      <c r="A16" s="5">
        <v>36816</v>
      </c>
      <c r="B16" s="6" t="s">
        <v>4</v>
      </c>
      <c r="C16" s="7"/>
      <c r="D16" s="7">
        <v>0.09</v>
      </c>
      <c r="E16" s="21" t="s">
        <v>46</v>
      </c>
    </row>
    <row r="17" spans="1:5" ht="12.75">
      <c r="A17" s="5">
        <v>36824</v>
      </c>
      <c r="B17" s="6" t="s">
        <v>6</v>
      </c>
      <c r="C17" s="7">
        <v>45</v>
      </c>
      <c r="D17" s="7"/>
      <c r="E17" s="21" t="s">
        <v>6</v>
      </c>
    </row>
    <row r="18" spans="1:5" ht="12.75">
      <c r="A18" s="5">
        <v>36829</v>
      </c>
      <c r="B18" s="6" t="s">
        <v>6</v>
      </c>
      <c r="C18" s="7"/>
      <c r="D18" s="7">
        <f>280-53</f>
        <v>227</v>
      </c>
      <c r="E18" s="21" t="s">
        <v>6</v>
      </c>
    </row>
    <row r="19" spans="1:5" ht="12.75">
      <c r="A19" s="5">
        <v>36829</v>
      </c>
      <c r="B19" s="6" t="s">
        <v>25</v>
      </c>
      <c r="C19" s="7"/>
      <c r="D19" s="7">
        <v>15</v>
      </c>
      <c r="E19" s="21" t="s">
        <v>33</v>
      </c>
    </row>
    <row r="20" spans="1:5" ht="12.75">
      <c r="A20" s="5">
        <v>36841</v>
      </c>
      <c r="B20" s="6" t="s">
        <v>10</v>
      </c>
      <c r="C20" s="7"/>
      <c r="D20" s="7">
        <v>500</v>
      </c>
      <c r="E20" s="21" t="s">
        <v>36</v>
      </c>
    </row>
    <row r="21" spans="1:5" ht="12.75">
      <c r="A21" s="5">
        <v>36845</v>
      </c>
      <c r="B21" s="6" t="s">
        <v>29</v>
      </c>
      <c r="C21" s="7">
        <v>30</v>
      </c>
      <c r="D21" s="7"/>
      <c r="E21" s="21" t="s">
        <v>43</v>
      </c>
    </row>
    <row r="22" spans="1:5" ht="12.75">
      <c r="A22" s="5">
        <v>36845</v>
      </c>
      <c r="B22" s="6" t="s">
        <v>9</v>
      </c>
      <c r="C22" s="7">
        <v>168.86</v>
      </c>
      <c r="D22" s="7"/>
      <c r="E22" s="21" t="s">
        <v>39</v>
      </c>
    </row>
    <row r="23" spans="1:5" ht="12.75">
      <c r="A23" s="5">
        <v>36853</v>
      </c>
      <c r="B23" s="6" t="s">
        <v>6</v>
      </c>
      <c r="C23" s="7">
        <v>11.88</v>
      </c>
      <c r="D23" s="7"/>
      <c r="E23" s="21" t="s">
        <v>6</v>
      </c>
    </row>
    <row r="24" spans="1:5" ht="12.75">
      <c r="A24" s="5">
        <v>36866</v>
      </c>
      <c r="B24" s="6" t="s">
        <v>9</v>
      </c>
      <c r="C24" s="7">
        <v>69.21</v>
      </c>
      <c r="D24" s="7"/>
      <c r="E24" s="21" t="s">
        <v>39</v>
      </c>
    </row>
    <row r="25" spans="1:5" ht="12.75">
      <c r="A25" s="5">
        <v>36866</v>
      </c>
      <c r="B25" s="6" t="s">
        <v>30</v>
      </c>
      <c r="C25" s="7">
        <v>11</v>
      </c>
      <c r="D25" s="7"/>
      <c r="E25" s="21" t="s">
        <v>42</v>
      </c>
    </row>
    <row r="26" spans="1:5" ht="12.75">
      <c r="A26" s="5">
        <v>36831</v>
      </c>
      <c r="B26" s="6" t="s">
        <v>4</v>
      </c>
      <c r="C26" s="7"/>
      <c r="D26" s="7">
        <v>0.28</v>
      </c>
      <c r="E26" s="21" t="s">
        <v>46</v>
      </c>
    </row>
    <row r="27" spans="1:5" ht="12.75">
      <c r="A27" s="5">
        <v>36861</v>
      </c>
      <c r="B27" s="6" t="s">
        <v>4</v>
      </c>
      <c r="C27" s="7"/>
      <c r="D27" s="7">
        <v>0.24</v>
      </c>
      <c r="E27" s="21" t="s">
        <v>46</v>
      </c>
    </row>
    <row r="28" spans="1:5" ht="12.75">
      <c r="A28" s="5">
        <v>36847</v>
      </c>
      <c r="B28" s="6" t="s">
        <v>7</v>
      </c>
      <c r="C28" s="7">
        <v>3</v>
      </c>
      <c r="D28" s="7"/>
      <c r="E28" s="21" t="s">
        <v>42</v>
      </c>
    </row>
    <row r="29" spans="1:5" ht="12.75">
      <c r="A29" s="5">
        <v>36854</v>
      </c>
      <c r="B29" s="6" t="s">
        <v>31</v>
      </c>
      <c r="C29" s="7">
        <v>20.38</v>
      </c>
      <c r="D29" s="7"/>
      <c r="E29" s="21" t="s">
        <v>42</v>
      </c>
    </row>
    <row r="30" spans="1:5" ht="12.75">
      <c r="A30" s="5">
        <v>36877</v>
      </c>
      <c r="B30" s="6" t="s">
        <v>7</v>
      </c>
      <c r="C30" s="7">
        <v>3</v>
      </c>
      <c r="D30" s="7"/>
      <c r="E30" s="21" t="s">
        <v>42</v>
      </c>
    </row>
    <row r="31" spans="1:5" ht="12.75">
      <c r="A31" s="8">
        <v>36893</v>
      </c>
      <c r="B31" s="9" t="s">
        <v>4</v>
      </c>
      <c r="C31" s="10"/>
      <c r="D31" s="10">
        <v>0.13</v>
      </c>
      <c r="E31" s="21" t="s">
        <v>46</v>
      </c>
    </row>
    <row r="32" spans="1:5" ht="12.75">
      <c r="A32" s="8">
        <v>36894</v>
      </c>
      <c r="B32" s="9" t="s">
        <v>5</v>
      </c>
      <c r="C32" s="10">
        <v>181.82</v>
      </c>
      <c r="D32" s="10"/>
      <c r="E32" s="21" t="s">
        <v>37</v>
      </c>
    </row>
    <row r="33" spans="1:5" ht="12.75">
      <c r="A33" s="8">
        <v>36895</v>
      </c>
      <c r="B33" s="9" t="s">
        <v>6</v>
      </c>
      <c r="C33" s="10">
        <v>85</v>
      </c>
      <c r="D33" s="10"/>
      <c r="E33" s="21" t="s">
        <v>6</v>
      </c>
    </row>
    <row r="34" spans="1:5" ht="12.75">
      <c r="A34" s="8">
        <v>36908</v>
      </c>
      <c r="B34" s="9" t="s">
        <v>7</v>
      </c>
      <c r="C34" s="10">
        <v>1.5</v>
      </c>
      <c r="D34" s="10"/>
      <c r="E34" s="21" t="s">
        <v>42</v>
      </c>
    </row>
    <row r="35" spans="1:5" ht="12.75">
      <c r="A35" s="8">
        <v>36915</v>
      </c>
      <c r="B35" s="9" t="s">
        <v>6</v>
      </c>
      <c r="C35" s="10"/>
      <c r="D35" s="10">
        <v>90</v>
      </c>
      <c r="E35" s="21" t="s">
        <v>6</v>
      </c>
    </row>
    <row r="36" spans="1:5" ht="12.75">
      <c r="A36" s="8">
        <v>36923</v>
      </c>
      <c r="B36" s="9" t="s">
        <v>4</v>
      </c>
      <c r="C36" s="10"/>
      <c r="D36" s="10">
        <v>0.1</v>
      </c>
      <c r="E36" s="21" t="s">
        <v>46</v>
      </c>
    </row>
    <row r="37" spans="1:5" ht="12.75">
      <c r="A37" s="8">
        <v>36924</v>
      </c>
      <c r="B37" s="9" t="s">
        <v>6</v>
      </c>
      <c r="C37" s="10"/>
      <c r="D37" s="10">
        <v>45</v>
      </c>
      <c r="E37" s="21" t="s">
        <v>6</v>
      </c>
    </row>
    <row r="38" spans="1:5" ht="12.75">
      <c r="A38" s="8">
        <v>36930</v>
      </c>
      <c r="B38" s="9" t="s">
        <v>8</v>
      </c>
      <c r="C38" s="10">
        <v>73.05</v>
      </c>
      <c r="D38" s="10"/>
      <c r="E38" s="21" t="s">
        <v>43</v>
      </c>
    </row>
    <row r="39" spans="1:5" ht="12.75">
      <c r="A39" s="8">
        <v>36938</v>
      </c>
      <c r="B39" s="9" t="s">
        <v>7</v>
      </c>
      <c r="C39" s="10">
        <v>0.75</v>
      </c>
      <c r="D39" s="10"/>
      <c r="E39" s="21" t="s">
        <v>42</v>
      </c>
    </row>
    <row r="40" spans="1:5" ht="12.75">
      <c r="A40" s="8">
        <v>36941</v>
      </c>
      <c r="B40" s="9" t="s">
        <v>10</v>
      </c>
      <c r="C40" s="10"/>
      <c r="D40" s="10">
        <v>431</v>
      </c>
      <c r="E40" s="21" t="s">
        <v>36</v>
      </c>
    </row>
    <row r="41" spans="1:5" ht="12.75">
      <c r="A41" s="8">
        <v>36943</v>
      </c>
      <c r="B41" s="9" t="s">
        <v>13</v>
      </c>
      <c r="C41" s="10">
        <v>60</v>
      </c>
      <c r="D41" s="10"/>
      <c r="E41" s="21" t="s">
        <v>40</v>
      </c>
    </row>
    <row r="42" spans="1:5" ht="12.75">
      <c r="A42" s="8">
        <v>36943</v>
      </c>
      <c r="B42" s="9" t="s">
        <v>11</v>
      </c>
      <c r="C42" s="10">
        <v>25.3</v>
      </c>
      <c r="D42" s="10"/>
      <c r="E42" s="21" t="s">
        <v>37</v>
      </c>
    </row>
    <row r="43" spans="1:5" ht="12.75">
      <c r="A43" s="8">
        <v>36943</v>
      </c>
      <c r="B43" s="9" t="s">
        <v>12</v>
      </c>
      <c r="C43" s="10">
        <v>86.18</v>
      </c>
      <c r="D43" s="10"/>
      <c r="E43" s="21" t="s">
        <v>40</v>
      </c>
    </row>
    <row r="44" spans="1:5" ht="12.75">
      <c r="A44" s="8">
        <v>36951</v>
      </c>
      <c r="B44" s="9" t="s">
        <v>9</v>
      </c>
      <c r="C44" s="10"/>
      <c r="D44" s="10">
        <v>200</v>
      </c>
      <c r="E44" s="21" t="s">
        <v>39</v>
      </c>
    </row>
    <row r="45" spans="1:5" ht="12.75">
      <c r="A45" s="8">
        <v>36951</v>
      </c>
      <c r="B45" s="9" t="s">
        <v>4</v>
      </c>
      <c r="C45" s="10"/>
      <c r="D45" s="10">
        <v>0.07</v>
      </c>
      <c r="E45" s="21" t="s">
        <v>46</v>
      </c>
    </row>
    <row r="46" spans="1:5" ht="12.75">
      <c r="A46" s="8">
        <v>36966</v>
      </c>
      <c r="B46" s="9" t="s">
        <v>7</v>
      </c>
      <c r="C46" s="10">
        <v>1.5</v>
      </c>
      <c r="D46" s="10"/>
      <c r="E46" s="21" t="s">
        <v>42</v>
      </c>
    </row>
    <row r="47" spans="1:5" ht="12.75">
      <c r="A47" s="8">
        <v>36972</v>
      </c>
      <c r="B47" s="9" t="s">
        <v>14</v>
      </c>
      <c r="C47" s="10"/>
      <c r="D47" s="10">
        <v>1065</v>
      </c>
      <c r="E47" s="21" t="s">
        <v>49</v>
      </c>
    </row>
    <row r="48" spans="1:5" ht="12.75">
      <c r="A48" s="8">
        <v>36972</v>
      </c>
      <c r="B48" s="9" t="s">
        <v>15</v>
      </c>
      <c r="C48" s="10"/>
      <c r="D48" s="10">
        <v>525.65</v>
      </c>
      <c r="E48" s="21" t="s">
        <v>39</v>
      </c>
    </row>
    <row r="49" spans="1:5" ht="12.75">
      <c r="A49" s="8">
        <v>36974</v>
      </c>
      <c r="B49" s="9" t="s">
        <v>16</v>
      </c>
      <c r="C49" s="10">
        <v>112</v>
      </c>
      <c r="D49" s="10"/>
      <c r="E49" s="21" t="s">
        <v>39</v>
      </c>
    </row>
    <row r="50" spans="1:5" ht="12.75">
      <c r="A50" s="8">
        <v>36976</v>
      </c>
      <c r="B50" s="9" t="s">
        <v>17</v>
      </c>
      <c r="C50" s="10">
        <v>185.9</v>
      </c>
      <c r="D50" s="10"/>
      <c r="E50" s="21" t="s">
        <v>43</v>
      </c>
    </row>
    <row r="51" spans="1:5" ht="12.75">
      <c r="A51" s="8">
        <v>36976</v>
      </c>
      <c r="B51" s="9" t="s">
        <v>18</v>
      </c>
      <c r="C51" s="10">
        <v>525.15</v>
      </c>
      <c r="D51" s="10"/>
      <c r="E51" s="21" t="s">
        <v>39</v>
      </c>
    </row>
    <row r="52" spans="1:5" ht="12.75">
      <c r="A52" s="8">
        <v>36976</v>
      </c>
      <c r="B52" s="9" t="s">
        <v>19</v>
      </c>
      <c r="C52" s="10">
        <v>150</v>
      </c>
      <c r="D52" s="10"/>
      <c r="E52" s="21" t="s">
        <v>38</v>
      </c>
    </row>
    <row r="53" spans="1:5" ht="12.75">
      <c r="A53" s="8">
        <v>36983</v>
      </c>
      <c r="B53" s="9" t="s">
        <v>4</v>
      </c>
      <c r="C53" s="10"/>
      <c r="D53" s="10">
        <v>0.15</v>
      </c>
      <c r="E53" s="21" t="s">
        <v>46</v>
      </c>
    </row>
    <row r="54" spans="1:5" ht="12.75">
      <c r="A54" s="8">
        <v>36998</v>
      </c>
      <c r="B54" s="9" t="s">
        <v>7</v>
      </c>
      <c r="C54" s="10">
        <v>3.75</v>
      </c>
      <c r="D54" s="10"/>
      <c r="E54" s="21" t="s">
        <v>42</v>
      </c>
    </row>
    <row r="55" spans="1:5" ht="12.75">
      <c r="A55" s="8">
        <v>37000</v>
      </c>
      <c r="B55" s="9" t="s">
        <v>23</v>
      </c>
      <c r="C55" s="10"/>
      <c r="D55" s="10">
        <v>975</v>
      </c>
      <c r="E55" s="21" t="s">
        <v>39</v>
      </c>
    </row>
    <row r="56" spans="1:5" ht="12.75">
      <c r="A56" s="8">
        <v>37008</v>
      </c>
      <c r="B56" s="9" t="s">
        <v>23</v>
      </c>
      <c r="C56" s="10"/>
      <c r="D56" s="10">
        <v>365</v>
      </c>
      <c r="E56" s="21" t="s">
        <v>39</v>
      </c>
    </row>
    <row r="57" spans="1:5" ht="12.75">
      <c r="A57" s="8">
        <v>37011</v>
      </c>
      <c r="B57" s="9" t="s">
        <v>19</v>
      </c>
      <c r="C57" s="10">
        <v>10</v>
      </c>
      <c r="D57" s="10"/>
      <c r="E57" s="21" t="s">
        <v>38</v>
      </c>
    </row>
    <row r="58" spans="1:5" ht="12.75">
      <c r="A58" s="8">
        <v>37012</v>
      </c>
      <c r="B58" s="9" t="s">
        <v>4</v>
      </c>
      <c r="C58" s="10"/>
      <c r="D58" s="10">
        <v>0.18</v>
      </c>
      <c r="E58" s="21" t="s">
        <v>46</v>
      </c>
    </row>
    <row r="59" spans="1:5" ht="12.75">
      <c r="A59" s="8">
        <v>37015</v>
      </c>
      <c r="B59" s="9" t="s">
        <v>20</v>
      </c>
      <c r="C59" s="10">
        <v>247.27</v>
      </c>
      <c r="D59" s="10"/>
      <c r="E59" s="21" t="s">
        <v>38</v>
      </c>
    </row>
    <row r="60" spans="1:5" ht="12.75">
      <c r="A60" s="8">
        <v>37018</v>
      </c>
      <c r="B60" s="9" t="s">
        <v>21</v>
      </c>
      <c r="C60" s="10">
        <v>91.99</v>
      </c>
      <c r="D60" s="10"/>
      <c r="E60" s="21" t="s">
        <v>42</v>
      </c>
    </row>
    <row r="61" spans="1:5" ht="12.75">
      <c r="A61" s="8">
        <v>37028</v>
      </c>
      <c r="B61" s="9" t="s">
        <v>7</v>
      </c>
      <c r="C61" s="10">
        <v>2.25</v>
      </c>
      <c r="D61" s="10"/>
      <c r="E61" s="21" t="s">
        <v>42</v>
      </c>
    </row>
    <row r="62" spans="1:5" ht="12.75">
      <c r="A62" s="8">
        <v>37029</v>
      </c>
      <c r="B62" s="9" t="s">
        <v>9</v>
      </c>
      <c r="C62" s="10">
        <v>500</v>
      </c>
      <c r="D62" s="10"/>
      <c r="E62" s="21" t="s">
        <v>39</v>
      </c>
    </row>
    <row r="63" spans="1:5" ht="12.75">
      <c r="A63" s="8">
        <v>37039</v>
      </c>
      <c r="B63" s="9" t="s">
        <v>23</v>
      </c>
      <c r="C63" s="10"/>
      <c r="D63" s="10">
        <v>1125</v>
      </c>
      <c r="E63" s="21" t="s">
        <v>39</v>
      </c>
    </row>
    <row r="64" spans="1:5" ht="12.75">
      <c r="A64" s="8">
        <v>37039</v>
      </c>
      <c r="B64" s="9" t="s">
        <v>6</v>
      </c>
      <c r="C64" s="10"/>
      <c r="D64" s="10">
        <v>45</v>
      </c>
      <c r="E64" s="21" t="s">
        <v>6</v>
      </c>
    </row>
    <row r="65" spans="1:5" ht="12.75">
      <c r="A65" s="8">
        <v>37043</v>
      </c>
      <c r="B65" s="9" t="s">
        <v>4</v>
      </c>
      <c r="C65" s="10"/>
      <c r="D65" s="10">
        <v>0.12</v>
      </c>
      <c r="E65" s="21" t="s">
        <v>46</v>
      </c>
    </row>
    <row r="66" spans="1:5" ht="12.75">
      <c r="A66" s="8">
        <v>37047</v>
      </c>
      <c r="B66" s="9" t="s">
        <v>5</v>
      </c>
      <c r="C66" s="10">
        <v>122.08</v>
      </c>
      <c r="D66" s="10"/>
      <c r="E66" s="21" t="s">
        <v>37</v>
      </c>
    </row>
    <row r="67" spans="1:5" ht="12.75">
      <c r="A67" s="8">
        <v>37048</v>
      </c>
      <c r="B67" s="9" t="s">
        <v>23</v>
      </c>
      <c r="C67" s="10"/>
      <c r="D67" s="10">
        <v>800</v>
      </c>
      <c r="E67" s="21" t="s">
        <v>39</v>
      </c>
    </row>
    <row r="68" spans="1:5" ht="12.75">
      <c r="A68" s="8">
        <v>37050</v>
      </c>
      <c r="B68" s="9" t="s">
        <v>22</v>
      </c>
      <c r="C68" s="10">
        <v>19.67</v>
      </c>
      <c r="D68" s="10"/>
      <c r="E68" s="21" t="s">
        <v>43</v>
      </c>
    </row>
    <row r="69" spans="1:5" ht="12.75">
      <c r="A69" s="8">
        <v>37054</v>
      </c>
      <c r="B69" s="9" t="s">
        <v>9</v>
      </c>
      <c r="C69" s="10">
        <v>550</v>
      </c>
      <c r="D69" s="10"/>
      <c r="E69" s="21" t="s">
        <v>39</v>
      </c>
    </row>
    <row r="70" spans="1:5" ht="12.75">
      <c r="A70" s="8">
        <v>37057</v>
      </c>
      <c r="B70" s="9" t="s">
        <v>7</v>
      </c>
      <c r="C70" s="10">
        <v>3</v>
      </c>
      <c r="D70" s="10"/>
      <c r="E70" s="21" t="s">
        <v>42</v>
      </c>
    </row>
    <row r="71" spans="1:5" ht="12.75">
      <c r="A71" s="8">
        <v>37060</v>
      </c>
      <c r="B71" s="9" t="s">
        <v>9</v>
      </c>
      <c r="C71" s="10">
        <v>176</v>
      </c>
      <c r="D71" s="10"/>
      <c r="E71" s="21" t="s">
        <v>39</v>
      </c>
    </row>
    <row r="72" spans="1:5" ht="12.75">
      <c r="A72" s="8">
        <v>37075</v>
      </c>
      <c r="B72" s="9" t="s">
        <v>4</v>
      </c>
      <c r="C72" s="10"/>
      <c r="D72" s="10">
        <v>0.15</v>
      </c>
      <c r="E72" s="21" t="s">
        <v>46</v>
      </c>
    </row>
    <row r="73" spans="1:5" ht="12.75">
      <c r="A73" s="8">
        <v>37084</v>
      </c>
      <c r="B73" s="9" t="s">
        <v>9</v>
      </c>
      <c r="C73" s="10"/>
      <c r="D73" s="10">
        <v>914</v>
      </c>
      <c r="E73" s="21" t="s">
        <v>39</v>
      </c>
    </row>
    <row r="74" spans="1:5" ht="12.75">
      <c r="A74" s="8">
        <v>37084</v>
      </c>
      <c r="B74" s="9" t="s">
        <v>23</v>
      </c>
      <c r="C74" s="10"/>
      <c r="D74" s="10">
        <v>100</v>
      </c>
      <c r="E74" s="21" t="s">
        <v>39</v>
      </c>
    </row>
    <row r="75" spans="1:5" ht="12.75">
      <c r="A75" s="8">
        <v>37088</v>
      </c>
      <c r="B75" s="9" t="s">
        <v>23</v>
      </c>
      <c r="C75" s="10">
        <v>2613.21</v>
      </c>
      <c r="D75" s="10"/>
      <c r="E75" s="21" t="s">
        <v>39</v>
      </c>
    </row>
    <row r="76" spans="1:5" ht="12.75">
      <c r="A76" s="8">
        <v>37089</v>
      </c>
      <c r="B76" s="9" t="s">
        <v>7</v>
      </c>
      <c r="C76" s="10">
        <v>1.5</v>
      </c>
      <c r="D76" s="10"/>
      <c r="E76" s="21" t="s">
        <v>42</v>
      </c>
    </row>
    <row r="77" spans="1:5" ht="12.75">
      <c r="A77" s="8">
        <v>37104</v>
      </c>
      <c r="B77" s="9" t="s">
        <v>4</v>
      </c>
      <c r="C77" s="10"/>
      <c r="D77" s="10">
        <v>0.12</v>
      </c>
      <c r="E77" s="21" t="s">
        <v>46</v>
      </c>
    </row>
    <row r="78" spans="1:5" ht="12.75">
      <c r="A78" s="8">
        <v>37106</v>
      </c>
      <c r="B78" s="9" t="s">
        <v>48</v>
      </c>
      <c r="C78" s="10">
        <v>60</v>
      </c>
      <c r="D78" s="10"/>
      <c r="E78" s="21" t="s">
        <v>39</v>
      </c>
    </row>
    <row r="79" spans="1:5" ht="12.75">
      <c r="A79" s="8">
        <v>37111</v>
      </c>
      <c r="B79" s="9" t="s">
        <v>9</v>
      </c>
      <c r="C79" s="10">
        <v>75.62</v>
      </c>
      <c r="D79" s="10"/>
      <c r="E79" s="21" t="s">
        <v>39</v>
      </c>
    </row>
    <row r="80" spans="1:5" ht="12.75">
      <c r="A80" s="8">
        <v>37116</v>
      </c>
      <c r="B80" s="9" t="s">
        <v>23</v>
      </c>
      <c r="C80" s="10">
        <v>848.36</v>
      </c>
      <c r="D80" s="10"/>
      <c r="E80" s="21" t="s">
        <v>39</v>
      </c>
    </row>
    <row r="81" spans="1:5" ht="12.75">
      <c r="A81" s="11">
        <v>37120</v>
      </c>
      <c r="B81" s="12" t="s">
        <v>7</v>
      </c>
      <c r="C81" s="13">
        <v>2.25</v>
      </c>
      <c r="D81" s="13"/>
      <c r="E81" s="22" t="s">
        <v>42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&amp;LPage &amp;P of &amp;N&amp;C&amp;"Arial,Bold"&amp;14 1st Merrickville - Accounts 2000/2001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Zeros="0" tabSelected="1" workbookViewId="0" topLeftCell="A1">
      <selection activeCell="B7" sqref="B7"/>
    </sheetView>
  </sheetViews>
  <sheetFormatPr defaultColWidth="9.140625" defaultRowHeight="12.75"/>
  <cols>
    <col min="1" max="1" width="2.57421875" style="0" customWidth="1"/>
    <col min="2" max="2" width="20.28125" style="0" bestFit="1" customWidth="1"/>
    <col min="3" max="3" width="10.7109375" style="0" bestFit="1" customWidth="1"/>
    <col min="4" max="4" width="9.7109375" style="0" bestFit="1" customWidth="1"/>
    <col min="5" max="5" width="10.28125" style="0" bestFit="1" customWidth="1"/>
  </cols>
  <sheetData>
    <row r="1" spans="1:5" ht="12.75">
      <c r="A1" s="4" t="s">
        <v>1</v>
      </c>
      <c r="B1" s="4"/>
      <c r="C1" s="1" t="s">
        <v>34</v>
      </c>
      <c r="D1" s="1" t="s">
        <v>35</v>
      </c>
      <c r="E1" s="1" t="s">
        <v>32</v>
      </c>
    </row>
    <row r="2" spans="3:5" ht="12.75">
      <c r="C2" s="20"/>
      <c r="D2" s="20"/>
      <c r="E2" s="20"/>
    </row>
    <row r="3" spans="1:5" ht="12.75">
      <c r="A3" s="4" t="s">
        <v>34</v>
      </c>
      <c r="C3" s="20"/>
      <c r="D3" s="20"/>
      <c r="E3" s="20"/>
    </row>
    <row r="4" spans="2:5" ht="12.75">
      <c r="B4" t="s">
        <v>33</v>
      </c>
      <c r="C4" s="20">
        <v>503</v>
      </c>
      <c r="D4" s="20">
        <v>105</v>
      </c>
      <c r="E4" s="20">
        <f>C4-D4</f>
        <v>398</v>
      </c>
    </row>
    <row r="5" spans="2:5" ht="12.75">
      <c r="B5" t="s">
        <v>41</v>
      </c>
      <c r="C5" s="20">
        <v>1.79</v>
      </c>
      <c r="D5" s="20"/>
      <c r="E5" s="20">
        <f>C5-D5</f>
        <v>1.79</v>
      </c>
    </row>
    <row r="6" spans="2:5" ht="12.75">
      <c r="B6" t="s">
        <v>49</v>
      </c>
      <c r="C6" s="20">
        <v>1065</v>
      </c>
      <c r="D6" s="20"/>
      <c r="E6" s="20">
        <f>C6-D6</f>
        <v>1065</v>
      </c>
    </row>
    <row r="7" spans="2:5" ht="12.75">
      <c r="B7" t="s">
        <v>6</v>
      </c>
      <c r="C7" s="20">
        <v>2257</v>
      </c>
      <c r="D7" s="20"/>
      <c r="E7" s="20">
        <f>C7-D7</f>
        <v>2257</v>
      </c>
    </row>
    <row r="8" spans="2:5" ht="12.75">
      <c r="B8" t="s">
        <v>52</v>
      </c>
      <c r="C8" s="20">
        <v>931</v>
      </c>
      <c r="D8" s="20"/>
      <c r="E8" s="20">
        <f>C8-D8</f>
        <v>931</v>
      </c>
    </row>
    <row r="9" spans="2:5" ht="12.75">
      <c r="B9" t="s">
        <v>47</v>
      </c>
      <c r="C9" s="20">
        <v>259.26</v>
      </c>
      <c r="D9" s="20"/>
      <c r="E9" s="20">
        <f>C9-D9</f>
        <v>259.26</v>
      </c>
    </row>
    <row r="10" spans="2:5" ht="12.75">
      <c r="B10" s="4" t="s">
        <v>50</v>
      </c>
      <c r="C10" s="20"/>
      <c r="D10" s="20"/>
      <c r="E10" s="25">
        <f>SUM(E4:E9)</f>
        <v>4912.05</v>
      </c>
    </row>
    <row r="11" spans="3:5" ht="12.75">
      <c r="C11" s="20"/>
      <c r="D11" s="20"/>
      <c r="E11" s="20"/>
    </row>
    <row r="12" spans="1:5" ht="12.75">
      <c r="A12" s="4" t="s">
        <v>51</v>
      </c>
      <c r="C12" s="20"/>
      <c r="D12" s="20"/>
      <c r="E12" s="20"/>
    </row>
    <row r="13" spans="2:5" ht="12.75">
      <c r="B13" t="s">
        <v>37</v>
      </c>
      <c r="C13" s="20"/>
      <c r="D13" s="20">
        <v>329.2</v>
      </c>
      <c r="E13" s="20">
        <f aca="true" t="shared" si="0" ref="E13:E18">C13-D13</f>
        <v>-329.2</v>
      </c>
    </row>
    <row r="14" spans="2:5" ht="12.75">
      <c r="B14" t="s">
        <v>38</v>
      </c>
      <c r="C14" s="20"/>
      <c r="D14" s="20">
        <v>407.27</v>
      </c>
      <c r="E14" s="20">
        <f t="shared" si="0"/>
        <v>-407.27</v>
      </c>
    </row>
    <row r="15" spans="2:5" ht="12.75">
      <c r="B15" t="s">
        <v>39</v>
      </c>
      <c r="C15" s="20">
        <v>5004.65</v>
      </c>
      <c r="D15" s="20">
        <f>5698.41+146.18</f>
        <v>5844.59</v>
      </c>
      <c r="E15" s="20">
        <f t="shared" si="0"/>
        <v>-839.9400000000005</v>
      </c>
    </row>
    <row r="16" spans="2:5" ht="12.75">
      <c r="B16" t="s">
        <v>42</v>
      </c>
      <c r="C16" s="20"/>
      <c r="D16" s="20">
        <v>148.12</v>
      </c>
      <c r="E16" s="20">
        <f t="shared" si="0"/>
        <v>-148.12</v>
      </c>
    </row>
    <row r="17" spans="2:5" ht="12.75">
      <c r="B17" t="s">
        <v>6</v>
      </c>
      <c r="C17" s="20"/>
      <c r="D17" s="20">
        <v>1417.88</v>
      </c>
      <c r="E17" s="20">
        <f t="shared" si="0"/>
        <v>-1417.88</v>
      </c>
    </row>
    <row r="18" spans="2:5" ht="12.75">
      <c r="B18" t="s">
        <v>43</v>
      </c>
      <c r="D18" s="20">
        <v>423.6</v>
      </c>
      <c r="E18" s="20">
        <f t="shared" si="0"/>
        <v>-423.6</v>
      </c>
    </row>
    <row r="19" spans="2:5" ht="12.75">
      <c r="B19" s="4" t="s">
        <v>50</v>
      </c>
      <c r="C19" s="20"/>
      <c r="D19" s="20"/>
      <c r="E19" s="25">
        <f>SUM(E13:E18)</f>
        <v>-3566.0100000000007</v>
      </c>
    </row>
    <row r="20" spans="3:5" ht="12.75">
      <c r="C20" s="20"/>
      <c r="D20" s="20"/>
      <c r="E20" s="20"/>
    </row>
    <row r="21" spans="1:5" ht="12.75">
      <c r="A21" s="4" t="s">
        <v>44</v>
      </c>
      <c r="C21" s="25"/>
      <c r="D21" s="25"/>
      <c r="E21" s="25">
        <f>E10+E19</f>
        <v>1346.0399999999995</v>
      </c>
    </row>
  </sheetData>
  <printOptions horizontalCentered="1"/>
  <pageMargins left="0.75" right="0.75" top="1.25" bottom="1" header="0.5" footer="0.5"/>
  <pageSetup horizontalDpi="600" verticalDpi="600" orientation="portrait" r:id="rId1"/>
  <headerFooter alignWithMargins="0">
    <oddHeader>&amp;C&amp;"Arial,Bold"&amp;14 1&amp;Xst&amp;X Merrickville Scout Group Financial Statement 
September 2000 to August 2001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Yates</dc:creator>
  <cp:keywords/>
  <dc:description/>
  <cp:lastModifiedBy>Allan Yates</cp:lastModifiedBy>
  <cp:lastPrinted>2005-09-04T11:53:19Z</cp:lastPrinted>
  <dcterms:created xsi:type="dcterms:W3CDTF">2002-03-30T21:03:26Z</dcterms:created>
  <dcterms:modified xsi:type="dcterms:W3CDTF">2008-03-26T19:55:45Z</dcterms:modified>
  <cp:category/>
  <cp:version/>
  <cp:contentType/>
  <cp:contentStatus/>
</cp:coreProperties>
</file>