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0" windowWidth="9030" windowHeight="11640" tabRatio="911" activeTab="1"/>
  </bookViews>
  <sheets>
    <sheet name="Cover" sheetId="1" r:id="rId1"/>
    <sheet name="Attendance" sheetId="2" r:id="rId2"/>
    <sheet name="Financial" sheetId="3" r:id="rId3"/>
    <sheet name="Menu" sheetId="4" r:id="rId4"/>
    <sheet name="Recipes" sheetId="5" r:id="rId5"/>
    <sheet name="Schedule" sheetId="6" r:id="rId6"/>
    <sheet name="Activities" sheetId="7" r:id="rId7"/>
    <sheet name="Rules" sheetId="8" r:id="rId8"/>
    <sheet name="Equipment" sheetId="9" r:id="rId9"/>
    <sheet name="Points" sheetId="10" r:id="rId10"/>
    <sheet name="Infiltration" sheetId="11" r:id="rId11"/>
    <sheet name="Comments" sheetId="12" r:id="rId12"/>
  </sheets>
  <definedNames/>
  <calcPr fullCalcOnLoad="1"/>
</workbook>
</file>

<file path=xl/sharedStrings.xml><?xml version="1.0" encoding="utf-8"?>
<sst xmlns="http://schemas.openxmlformats.org/spreadsheetml/2006/main" count="819" uniqueCount="436">
  <si>
    <t>Date</t>
  </si>
  <si>
    <t>Time</t>
  </si>
  <si>
    <t>Activity</t>
  </si>
  <si>
    <t>Who</t>
  </si>
  <si>
    <t>Where</t>
  </si>
  <si>
    <t>Equipment</t>
  </si>
  <si>
    <t>Friday</t>
  </si>
  <si>
    <t>All</t>
  </si>
  <si>
    <t>Campsite</t>
  </si>
  <si>
    <t>Scareathon</t>
  </si>
  <si>
    <t>Cubs</t>
  </si>
  <si>
    <t>Common areas</t>
  </si>
  <si>
    <t>9:00pm - 9:30pm</t>
  </si>
  <si>
    <t>9:30pm - 10:30pm</t>
  </si>
  <si>
    <t>Campfire, Mug-up</t>
  </si>
  <si>
    <t>11:00pm</t>
  </si>
  <si>
    <t>Saturday</t>
  </si>
  <si>
    <t>Main field</t>
  </si>
  <si>
    <t>Lunch</t>
  </si>
  <si>
    <t>Supper</t>
  </si>
  <si>
    <t>8:30pm - 9:00pm</t>
  </si>
  <si>
    <t>Sunday</t>
  </si>
  <si>
    <t>7:00am</t>
  </si>
  <si>
    <t>Breakfast</t>
  </si>
  <si>
    <t>Wakeup</t>
  </si>
  <si>
    <t>8:30am</t>
  </si>
  <si>
    <t>Prime</t>
  </si>
  <si>
    <t>Campfire, skits, songs</t>
  </si>
  <si>
    <t>10:30pm - 11:00pm</t>
  </si>
  <si>
    <t>Brush teeth</t>
  </si>
  <si>
    <t>Bed</t>
  </si>
  <si>
    <t>11:00pm - 11:30pm</t>
  </si>
  <si>
    <t>Tents</t>
  </si>
  <si>
    <t>Description</t>
  </si>
  <si>
    <t>Fire Lighting</t>
  </si>
  <si>
    <t>Tinfoil</t>
  </si>
  <si>
    <t>5:30pm - 6:30pm</t>
  </si>
  <si>
    <t>7:00pm</t>
  </si>
  <si>
    <t>12:00pm - 12:30pm</t>
  </si>
  <si>
    <t>12:30pm - 1:00pm</t>
  </si>
  <si>
    <t>Parents</t>
  </si>
  <si>
    <t>Tent inspection</t>
  </si>
  <si>
    <t>Leaders</t>
  </si>
  <si>
    <t>Assault Course</t>
  </si>
  <si>
    <t>Pioneering</t>
  </si>
  <si>
    <t>Assault course relay race</t>
  </si>
  <si>
    <t>Peter</t>
  </si>
  <si>
    <t>11:00am - 11:30am</t>
  </si>
  <si>
    <t>11:30am - 12:00pm</t>
  </si>
  <si>
    <t>Complete camp cleanup</t>
  </si>
  <si>
    <t>4:30pm - 5:30pm</t>
  </si>
  <si>
    <t>Lunch &amp; wash dishes</t>
  </si>
  <si>
    <t>Day</t>
  </si>
  <si>
    <t>Meal</t>
  </si>
  <si>
    <t>Menu</t>
  </si>
  <si>
    <t>Quantity</t>
  </si>
  <si>
    <t>Notes</t>
  </si>
  <si>
    <t>Mug-Up</t>
  </si>
  <si>
    <t>Archery, pellet rifles, pellet gun</t>
  </si>
  <si>
    <t>Hot chocolate</t>
  </si>
  <si>
    <t>Mini-marshmallows</t>
  </si>
  <si>
    <t>Milk</t>
  </si>
  <si>
    <t>Marshmallows</t>
  </si>
  <si>
    <t>Porridge</t>
  </si>
  <si>
    <t>Ingredients</t>
  </si>
  <si>
    <t>Fruit dipped in chocolate syrup</t>
  </si>
  <si>
    <t>Sausages</t>
  </si>
  <si>
    <t>Oatmeal</t>
  </si>
  <si>
    <t>Brown sugar</t>
  </si>
  <si>
    <t>Brown Bears</t>
  </si>
  <si>
    <t>Pillusbury dough</t>
  </si>
  <si>
    <t>Cinnanmon</t>
  </si>
  <si>
    <t>Granulated sugar</t>
  </si>
  <si>
    <t>Butter</t>
  </si>
  <si>
    <t>Eggs</t>
  </si>
  <si>
    <t>Jam</t>
  </si>
  <si>
    <t>Toast</t>
  </si>
  <si>
    <t>Corn chips</t>
  </si>
  <si>
    <t>Shredded cheese</t>
  </si>
  <si>
    <t>Soup</t>
  </si>
  <si>
    <t>Chicken noodle soup (cans)</t>
  </si>
  <si>
    <t>Hotdods w/fried buns</t>
  </si>
  <si>
    <t>Hotdogs</t>
  </si>
  <si>
    <t>Hotdog buns (sliced)</t>
  </si>
  <si>
    <t>Apples</t>
  </si>
  <si>
    <t>Bananas</t>
  </si>
  <si>
    <t>Snacks</t>
  </si>
  <si>
    <t>Fruit</t>
  </si>
  <si>
    <t>Juice</t>
  </si>
  <si>
    <t>Trail mix</t>
  </si>
  <si>
    <t>Sausages (flat)</t>
  </si>
  <si>
    <t>Ketchup</t>
  </si>
  <si>
    <t>Mustard</t>
  </si>
  <si>
    <t>Mayonaise</t>
  </si>
  <si>
    <t>Relish</t>
  </si>
  <si>
    <t>Subs</t>
  </si>
  <si>
    <t>Sliced meat</t>
  </si>
  <si>
    <t>Lettace</t>
  </si>
  <si>
    <t>Apples (red &amp; green)</t>
  </si>
  <si>
    <t>Apples, cored and segmented</t>
  </si>
  <si>
    <t>Ground beef</t>
  </si>
  <si>
    <t>Onions</t>
  </si>
  <si>
    <t>Coffee</t>
  </si>
  <si>
    <t>Cream</t>
  </si>
  <si>
    <t>7:00pm -  8:00pm</t>
  </si>
  <si>
    <t>Activity Bases</t>
  </si>
  <si>
    <t>8:45am</t>
  </si>
  <si>
    <t>Broom sticks, twine, catapult elastic</t>
  </si>
  <si>
    <t>Location</t>
  </si>
  <si>
    <t>Orinteering</t>
  </si>
  <si>
    <t>Compasses</t>
  </si>
  <si>
    <t>Follow orienteering course setup by Scouts</t>
  </si>
  <si>
    <t>Those awake</t>
  </si>
  <si>
    <t>1:00pm</t>
  </si>
  <si>
    <t>Departure</t>
  </si>
  <si>
    <t>12:30pm</t>
  </si>
  <si>
    <t>Rope, tarp, pegs, mallet, car tires</t>
  </si>
  <si>
    <t>1st Elmsley campsite</t>
  </si>
  <si>
    <t>1st Beckwith
campsite</t>
  </si>
  <si>
    <t>Arrive Whispering Pines</t>
  </si>
  <si>
    <t>8:00pm</t>
  </si>
  <si>
    <t>9:00am - 12:00pm</t>
  </si>
  <si>
    <t>Setup tents, get water, hangup uniforms
Cub/Scout infiltration information</t>
  </si>
  <si>
    <t>Each Cub to light their own fire using matches. Use exploding paint cans.</t>
  </si>
  <si>
    <t>Dry twigs, kindling, tinder, matches, water, tins, hammer</t>
  </si>
  <si>
    <t>Campfire battle</t>
  </si>
  <si>
    <t>Matches, kindling, wood, buckets, water, styrofoam cups</t>
  </si>
  <si>
    <t>12:00pm - 1:00pm</t>
  </si>
  <si>
    <t>Cub / Scout Infiltration</t>
  </si>
  <si>
    <t>During the weekend, Cubs can try and infiltrate the Scout's campsite and memorise the objects in the centre. Be warned, the Scouts will be prepared to repell boarders (with water balloons!) if they see the Cubs.</t>
  </si>
  <si>
    <t>Wide game - Hares &amp; Hounds</t>
  </si>
  <si>
    <t>Saturday Morning activity bases, rotate every 45 minutes</t>
  </si>
  <si>
    <t>Saturday Afternoon Activities</t>
  </si>
  <si>
    <t>Wear a whistle at all times.</t>
  </si>
  <si>
    <t>If lost, hug a tree.</t>
  </si>
  <si>
    <t>Three whistles blasts multiple times if lost or in an emergency.</t>
  </si>
  <si>
    <t>Free time</t>
  </si>
  <si>
    <t>Rules, schedule</t>
  </si>
  <si>
    <t>Opening, rules, schedule</t>
  </si>
  <si>
    <t>First aid problems, come see a leader.</t>
  </si>
  <si>
    <t>Uniforms to stay on hanger (provided).</t>
  </si>
  <si>
    <t>8:00pm - 9:00pm</t>
  </si>
  <si>
    <t>9:30pm - 10:00pm</t>
  </si>
  <si>
    <t>7:30am - 8:30am</t>
  </si>
  <si>
    <t>Breakfast, wash dishes, brush teeth, hang sleeping bags</t>
  </si>
  <si>
    <t>Supper, wash dishes</t>
  </si>
  <si>
    <t>Tear down assault course</t>
  </si>
  <si>
    <t>Breakfast, wash dishes, brush teeth</t>
  </si>
  <si>
    <t>Build catapults &amp; battle</t>
  </si>
  <si>
    <t>9:00am - 10:30am</t>
  </si>
  <si>
    <t>10:30am - 11:00am</t>
  </si>
  <si>
    <t>Change into dry clothes</t>
  </si>
  <si>
    <t>1:00pm - 2:00pm</t>
  </si>
  <si>
    <t>2:00pm - 3:00pm</t>
  </si>
  <si>
    <t>Bungee running (weather permitting) or wide game (capture the flag)</t>
  </si>
  <si>
    <t>Capture the Flag</t>
  </si>
  <si>
    <t>Clothes pegs, two colours, two flags</t>
  </si>
  <si>
    <t>Bungee Running</t>
  </si>
  <si>
    <t>Cubs are attached to bungee cord and try and run along a soaped plastic sheet. When they eventually slip, they get pulled back by the bungee cord.</t>
  </si>
  <si>
    <t>Sunday Morning Activities</t>
  </si>
  <si>
    <t>3:00pm - 4:30pm</t>
  </si>
  <si>
    <t>No climbing the steep rocks at Witches Peak.</t>
  </si>
  <si>
    <t>Vegetables</t>
  </si>
  <si>
    <t>Carrot sticks</t>
  </si>
  <si>
    <t>Main field or All</t>
  </si>
  <si>
    <t>Wide game - Mowgli's Card Game</t>
  </si>
  <si>
    <t>6:30pm - 7:30pm</t>
  </si>
  <si>
    <t>Mowgli's Card Game</t>
  </si>
  <si>
    <t>100 squares of cardboard. Top cards have low values, bottom cards have higher values. One Mowgli trick card worth 15 points anywhere in deck.</t>
  </si>
  <si>
    <t>Each six builds a catapult. Battle follows with water balloons.</t>
  </si>
  <si>
    <t>Friday Night Wide Game - Hares &amp; Hounds</t>
  </si>
  <si>
    <t>Scout campsite (probably at the top of the hill above the lake)</t>
  </si>
  <si>
    <t>Board with objects fasten to it (like a Kim's game), water balloons</t>
  </si>
  <si>
    <t>Wool (from Nigel's Navy), whistles and/or photographic flashes</t>
  </si>
  <si>
    <t>Cubs that just went up to Scouts have to respect Cub rules as this is a Cub camp.</t>
  </si>
  <si>
    <t>Item</t>
  </si>
  <si>
    <t>Flag, Cub</t>
  </si>
  <si>
    <t>Flag, Canada</t>
  </si>
  <si>
    <t>Stove, 3 burner</t>
  </si>
  <si>
    <t>Allan</t>
  </si>
  <si>
    <t>Stove, 2 burner</t>
  </si>
  <si>
    <t>Tank, propane, 1 lbs</t>
  </si>
  <si>
    <t>Lantern, propane</t>
  </si>
  <si>
    <t>Tank, propane, 20 lbs</t>
  </si>
  <si>
    <t>Griddle, 3 burner</t>
  </si>
  <si>
    <t>Twine, baler</t>
  </si>
  <si>
    <t>Tent, Cub</t>
  </si>
  <si>
    <t>Mike</t>
  </si>
  <si>
    <t>Tent, Scout</t>
  </si>
  <si>
    <t>Container, Water</t>
  </si>
  <si>
    <t>Game, Nigel's Navy</t>
  </si>
  <si>
    <t>Tarp</t>
  </si>
  <si>
    <t>Patrol boxes</t>
  </si>
  <si>
    <t>Frying pan</t>
  </si>
  <si>
    <t>Saucepan</t>
  </si>
  <si>
    <t>Matches, box</t>
  </si>
  <si>
    <t>Tent</t>
  </si>
  <si>
    <t>Cost</t>
  </si>
  <si>
    <t>Total</t>
  </si>
  <si>
    <t>Revenue</t>
  </si>
  <si>
    <t>Net Profit (Loss)</t>
  </si>
  <si>
    <t>Water balloons</t>
  </si>
  <si>
    <t>Food</t>
  </si>
  <si>
    <t>Rope, for tarps</t>
  </si>
  <si>
    <t>Rope, for sleeping bags</t>
  </si>
  <si>
    <t>Cooler, large</t>
  </si>
  <si>
    <t>Broomstick</t>
  </si>
  <si>
    <t>Catapult elastic</t>
  </si>
  <si>
    <t>Kim's game board</t>
  </si>
  <si>
    <t>Activities</t>
  </si>
  <si>
    <t>Cub Camping</t>
  </si>
  <si>
    <t>Scout Camping</t>
  </si>
  <si>
    <t>Cooler, drink</t>
  </si>
  <si>
    <t>Mowgli's cards</t>
  </si>
  <si>
    <t>Pellet rifle</t>
  </si>
  <si>
    <t>Pellet pistol</t>
  </si>
  <si>
    <t>Kevin</t>
  </si>
  <si>
    <t>Bows</t>
  </si>
  <si>
    <t>Arrows</t>
  </si>
  <si>
    <t>Pellet knock down target</t>
  </si>
  <si>
    <t>Archery target</t>
  </si>
  <si>
    <t>Pellets, tin</t>
  </si>
  <si>
    <t>CO2 cartriges</t>
  </si>
  <si>
    <t>Pellets</t>
  </si>
  <si>
    <t>Tires</t>
  </si>
  <si>
    <t>Bungee running kit</t>
  </si>
  <si>
    <t>Bucket</t>
  </si>
  <si>
    <t>Pack personal gear, change into uniform, strike tents</t>
  </si>
  <si>
    <t>Parents arrive</t>
  </si>
  <si>
    <t>Assault course</t>
  </si>
  <si>
    <t>Capture the flag</t>
  </si>
  <si>
    <t>Hares &amp; Hounds game</t>
  </si>
  <si>
    <t>Catapults</t>
  </si>
  <si>
    <t>Fire lighting bombs</t>
  </si>
  <si>
    <t>Paint can</t>
  </si>
  <si>
    <t>Styrofoam cup</t>
  </si>
  <si>
    <t>Campfire skit</t>
  </si>
  <si>
    <t>Catapults, infiltration</t>
  </si>
  <si>
    <t>Infiltration</t>
  </si>
  <si>
    <t>Campfire battle, blindfold course</t>
  </si>
  <si>
    <t>Blindfold</t>
  </si>
  <si>
    <t>Blindfold course</t>
  </si>
  <si>
    <t>Blindfold, tennis ball, bucket</t>
  </si>
  <si>
    <t>Tennis ball</t>
  </si>
  <si>
    <t>Hammer</t>
  </si>
  <si>
    <t>Ropes</t>
  </si>
  <si>
    <t>Rope &amp; peg box</t>
  </si>
  <si>
    <t>Many</t>
  </si>
  <si>
    <t>Orienteering</t>
  </si>
  <si>
    <t>Clothes pegs, two colours</t>
  </si>
  <si>
    <t>Hay</t>
  </si>
  <si>
    <t>?</t>
  </si>
  <si>
    <t>Archery</t>
  </si>
  <si>
    <t>Yes</t>
  </si>
  <si>
    <t>Category</t>
  </si>
  <si>
    <t>Cub</t>
  </si>
  <si>
    <t>Name</t>
  </si>
  <si>
    <t>Leader</t>
  </si>
  <si>
    <t>Cornelisse, Peter</t>
  </si>
  <si>
    <t>Jackman, Mike</t>
  </si>
  <si>
    <t>Yates, Allan.</t>
  </si>
  <si>
    <t>Stewart, Greg</t>
  </si>
  <si>
    <t>Adult</t>
  </si>
  <si>
    <t>Scout</t>
  </si>
  <si>
    <t>Flags</t>
  </si>
  <si>
    <t>Marshmallow sticks</t>
  </si>
  <si>
    <t>Spring Cub Camp</t>
  </si>
  <si>
    <t>May 6th - 8th, 2005</t>
  </si>
  <si>
    <r>
      <t>1</t>
    </r>
    <r>
      <rPr>
        <vertAlign val="superscript"/>
        <sz val="24"/>
        <rFont val="Arial"/>
        <family val="0"/>
      </rPr>
      <t>st</t>
    </r>
    <r>
      <rPr>
        <sz val="24"/>
        <rFont val="Arial"/>
        <family val="0"/>
      </rPr>
      <t xml:space="preserve"> Merrickville</t>
    </r>
  </si>
  <si>
    <t>Scout Room</t>
  </si>
  <si>
    <t>Mowgli card game</t>
  </si>
  <si>
    <t>Bungee running</t>
  </si>
  <si>
    <t>Campfire</t>
  </si>
  <si>
    <t>Pellet shooting</t>
  </si>
  <si>
    <t>Sargent, Robert</t>
  </si>
  <si>
    <t>7:30pm - 7:45pm</t>
  </si>
  <si>
    <t>7:45pm - 8:30pm</t>
  </si>
  <si>
    <t>Free time, bring sleeping bags in</t>
  </si>
  <si>
    <t>Activities, by sixes, rotate every 45 minutes</t>
  </si>
  <si>
    <t>Quiet talking</t>
  </si>
  <si>
    <t>Closing, review infiltration</t>
  </si>
  <si>
    <t>Near main field</t>
  </si>
  <si>
    <t>Each six builds a campfire in a corner of the field; as big as they can. They then try to put out each others campfire with styrofoam cups of water taken from a bucket in the middle of the field. Last campfire burning wins. Anything goes.</t>
  </si>
  <si>
    <t>Cubs each have a coloured clothes peg on pegged to them. If their clothes peg gets taken by the other team, they have to go back to their base to get a new one. A teams flag is worth 50 points. Each stolen clothes peg is worth one point. The team with the most points at the end wins.</t>
  </si>
  <si>
    <t>Polyethylene sheet (50' long), 30' bungee cord, climbing harness (2), Karabiners, anchor rope, water, dish detergent, sprayer, fact sheet</t>
  </si>
  <si>
    <t>Turn in all matches, knives, and electronic equipment. 
No penalty at the beginning of the camp, forfiture if found later on.</t>
  </si>
  <si>
    <t>Clothes hangers</t>
  </si>
  <si>
    <t>Robert</t>
  </si>
  <si>
    <t>No food or drinks are permitted in the tents.</t>
  </si>
  <si>
    <t>Return to camp upon hearing a whistle blast.</t>
  </si>
  <si>
    <t>Ask a leader before leaving camp.</t>
  </si>
  <si>
    <t>Stay away from the lake.</t>
  </si>
  <si>
    <t>Watch for Poison Ivy.</t>
  </si>
  <si>
    <t>10:00pm</t>
  </si>
  <si>
    <t>Astronomy</t>
  </si>
  <si>
    <t>First Aid Kit</t>
  </si>
  <si>
    <t>Brown, Matthew</t>
  </si>
  <si>
    <t>Jackman, Elizabeth</t>
  </si>
  <si>
    <t>Activity Leader</t>
  </si>
  <si>
    <t>Count</t>
  </si>
  <si>
    <t>V3</t>
  </si>
  <si>
    <t>2 dozen</t>
  </si>
  <si>
    <t>2 loaves</t>
  </si>
  <si>
    <t>Bread, white</t>
  </si>
  <si>
    <t>1 jar</t>
  </si>
  <si>
    <t>1 bag</t>
  </si>
  <si>
    <t>1 large bag</t>
  </si>
  <si>
    <t>Tender pads, stay with an older Cub until you know your way around the camp.</t>
  </si>
  <si>
    <t>From previous camp</t>
  </si>
  <si>
    <t>Fruit crystals</t>
  </si>
  <si>
    <t>Oreo cookies</t>
  </si>
  <si>
    <t>Chilli Concarne</t>
  </si>
  <si>
    <t>From banquet</t>
  </si>
  <si>
    <t>Chocolate syrup</t>
  </si>
  <si>
    <t>1/2 lbs</t>
  </si>
  <si>
    <t>1 roll</t>
  </si>
  <si>
    <t>1 tin</t>
  </si>
  <si>
    <t>From above</t>
  </si>
  <si>
    <t>1/2 bag</t>
  </si>
  <si>
    <t>2 liters</t>
  </si>
  <si>
    <t>Large tin</t>
  </si>
  <si>
    <t>Oatmeal (regular)</t>
  </si>
  <si>
    <t>2 bags</t>
  </si>
  <si>
    <t>1 liter</t>
  </si>
  <si>
    <t>2 pkgs</t>
  </si>
  <si>
    <t>25 litres</t>
  </si>
  <si>
    <t>Campfire
battle</t>
  </si>
  <si>
    <t>Paid</t>
  </si>
  <si>
    <t>Tenderpad</t>
  </si>
  <si>
    <t>Leaders and/or Scouts (hares) go off in the woods. Periodically they blow a whistle or set off a photographic flash and keep moving/hiding. The Cubs (hounds) try to find the hares. When found, the hare hands a piece of wool to the finding Cubs (buddies naturally). The hare then runs/hides again. Two whistle blasts to end the game. Six with the most wool wins.</t>
  </si>
  <si>
    <t>Stay with a buddy when off the campsite. Six loses points if caught without a buddy.</t>
  </si>
  <si>
    <t>Yellow</t>
  </si>
  <si>
    <t>Black</t>
  </si>
  <si>
    <t>Blue</t>
  </si>
  <si>
    <t>Campfire Battle</t>
  </si>
  <si>
    <t>Buddy System</t>
  </si>
  <si>
    <t>Hares &amp; Hounds</t>
  </si>
  <si>
    <t>Initial</t>
  </si>
  <si>
    <t>+20 points for winning a game (each six if two sixes together)</t>
  </si>
  <si>
    <t>-5 points for being found without a buddy</t>
  </si>
  <si>
    <t>+50 points for the best infiltration (most # items remembered)</t>
  </si>
  <si>
    <t>Pipe cleaner</t>
  </si>
  <si>
    <t>Ribbon</t>
  </si>
  <si>
    <t>Leaf</t>
  </si>
  <si>
    <t>Twig</t>
  </si>
  <si>
    <t>Crest</t>
  </si>
  <si>
    <t>Pen</t>
  </si>
  <si>
    <t>Pencil</t>
  </si>
  <si>
    <t>Spoon</t>
  </si>
  <si>
    <t>Rope</t>
  </si>
  <si>
    <t>String</t>
  </si>
  <si>
    <t>Battery</t>
  </si>
  <si>
    <t>Rock</t>
  </si>
  <si>
    <t>Woggle</t>
  </si>
  <si>
    <t>Mantle</t>
  </si>
  <si>
    <t>Match</t>
  </si>
  <si>
    <t>Green</t>
  </si>
  <si>
    <t>Practice skits</t>
  </si>
  <si>
    <t>Scareathon or capture the flag</t>
  </si>
  <si>
    <t>Net Profit (Loss)  / Cub</t>
  </si>
  <si>
    <t>Cut up bacon into 1 inch pieces and fry.</t>
  </si>
  <si>
    <t>Add chopped onion, celery, and the two packages of hamburger.</t>
  </si>
  <si>
    <t>Cook until hamburger is browned.</t>
  </si>
  <si>
    <t>Transfer to a large pot and add the following:</t>
  </si>
  <si>
    <t>4 cans of baked beans</t>
  </si>
  <si>
    <t>Add chili powder to taste (start with 6 tablespoons)</t>
  </si>
  <si>
    <t>Serve with tortilla chips, and top with shredded cheese.</t>
  </si>
  <si>
    <t>If chili is too thick, there is an extra can of tomato soup packed.</t>
  </si>
  <si>
    <t xml:space="preserve">Two teams. Leader one sets off with all the cards. Team A must find Leader one and get a card off him, this card must then be taken to Leader two who then keeps it, then Team A get another card and so on. Team B must try and stop Team A getting their cards to Leader two by tagging them or by a bit of force. Once team B have the card, team A can not get the card back. Team B must then take the card to Leader three who keeps it. All the leaders are constantly moving about so the teams find it difficult to find the Leaders. No guarding the leaders. A Cub can only possess one card at a time. Team A can't take cards off Team B. Team whose leader has the most points at the end wins. Points: Pink = 1, Green = 2, Blue = 3, Yellow = 15
</t>
  </si>
  <si>
    <t>Two large cans of tomato soup (do not dilute)</t>
  </si>
  <si>
    <t>Large can of kidney beans (drain off some of the liquid, but not all)</t>
  </si>
  <si>
    <t>Large can of chili</t>
  </si>
  <si>
    <t>One Cub is blindfolded, and the others need to direct him around a short course. An object has to be picked up half way and dropped in a container at the end of the course. Spin Cub first.</t>
  </si>
  <si>
    <t>Build as many obstacles as time permits. Build so two Cubs can go at once in a relay race (in the afternoon). Cubs to come up with ideas, the following are suggestions if needed. 
  Crawl under tarpaulin
   Postman's bridge
   Swinging log
   Inclined log
   Tire hung from tree
   Climbing wall from poles lashed to trees
   Rope climb
   Scramble net
   Balance beam
   Jacob's Ladder (inclined rope for climbing down)</t>
  </si>
  <si>
    <t>Bolt</t>
  </si>
  <si>
    <t>Film canister</t>
  </si>
  <si>
    <t>Lighter</t>
  </si>
  <si>
    <t>Paint brush</t>
  </si>
  <si>
    <t>Straw</t>
  </si>
  <si>
    <t>Washbasin</t>
  </si>
  <si>
    <t>Dish detergent</t>
  </si>
  <si>
    <t>Six</t>
  </si>
  <si>
    <t>Tenderpad six colour temporary for camp.</t>
  </si>
  <si>
    <t>Paper towel</t>
  </si>
  <si>
    <t>Safety glasses</t>
  </si>
  <si>
    <t>Chili</t>
  </si>
  <si>
    <t>Melt butter</t>
  </si>
  <si>
    <t>Wrap tinfoil around marshmallow stick</t>
  </si>
  <si>
    <t>Toast until fully cooked</t>
  </si>
  <si>
    <t>Spoon melted butter over cooked dough</t>
  </si>
  <si>
    <t>Butter both sides of hot dog bun and fry like a grilled cheese sandwich</t>
  </si>
  <si>
    <t>Mix cinnamon and granulated sugar</t>
  </si>
  <si>
    <t>Wrap Pillsbury dough, one layer thick, over tinfoil</t>
  </si>
  <si>
    <t>Sprinkle with sugar/cinnamon mixture</t>
  </si>
  <si>
    <t>Boil hot dogs so there the grill can be used for the buns</t>
  </si>
  <si>
    <t>Chilli (see recipe)</t>
  </si>
  <si>
    <t>Kidney beans</t>
  </si>
  <si>
    <t>Tomato soup</t>
  </si>
  <si>
    <t>Chilli powder</t>
  </si>
  <si>
    <t>Archery target holders</t>
  </si>
  <si>
    <t>Tent pole repair</t>
  </si>
  <si>
    <t>Tent pegs</t>
  </si>
  <si>
    <t>Apple corer/slicer</t>
  </si>
  <si>
    <t>Can openers</t>
  </si>
  <si>
    <t>Marshmallow stick container repair</t>
  </si>
  <si>
    <t>Propane, 20lbs (2)</t>
  </si>
  <si>
    <t>Propane, 1lbs (9)</t>
  </si>
  <si>
    <t>Pellet gun knock down targets</t>
  </si>
  <si>
    <t>Water balloons (800)</t>
  </si>
  <si>
    <t>J-cloth, dish detergent</t>
  </si>
  <si>
    <t>Clothes pegs (600), mantles (9), post-it note cube</t>
  </si>
  <si>
    <t>Bacon, M</t>
  </si>
  <si>
    <t>Bacon, L</t>
  </si>
  <si>
    <t>Barr, W</t>
  </si>
  <si>
    <t>Belanger, M</t>
  </si>
  <si>
    <t>Beelich, A</t>
  </si>
  <si>
    <t>Belanger, R</t>
  </si>
  <si>
    <t>Cameron, N</t>
  </si>
  <si>
    <t>Catton, S</t>
  </si>
  <si>
    <t>Cornelisse, M</t>
  </si>
  <si>
    <t>Gale, C</t>
  </si>
  <si>
    <t>Hitsman, H</t>
  </si>
  <si>
    <t>Jackman, G</t>
  </si>
  <si>
    <t>Malcolmnson, A</t>
  </si>
  <si>
    <t>McKay, A</t>
  </si>
  <si>
    <t>Reade, A</t>
  </si>
  <si>
    <t>Sargent, S</t>
  </si>
  <si>
    <t>Skelhorne, B</t>
  </si>
  <si>
    <t>Stewart, J</t>
  </si>
  <si>
    <t>Stewart, M</t>
  </si>
  <si>
    <t>Yates, H</t>
  </si>
  <si>
    <t>Yates, L</t>
  </si>
  <si>
    <t>Brown, M</t>
  </si>
  <si>
    <t>&lt;censored&gt;</t>
  </si>
  <si>
    <t>Catton, B</t>
  </si>
  <si>
    <t>Stewart, B</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</si>
</sst>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9">
    <font>
      <sz val="10"/>
      <name val="Arial"/>
      <family val="0"/>
    </font>
    <font>
      <b/>
      <sz val="10"/>
      <name val="Arial"/>
      <family val="2"/>
    </font>
    <font>
      <b/>
      <sz val="12"/>
      <name val="Arial"/>
      <family val="2"/>
    </font>
    <font>
      <sz val="8"/>
      <name val="Arial"/>
      <family val="0"/>
    </font>
    <font>
      <sz val="24"/>
      <name val="Arial"/>
      <family val="0"/>
    </font>
    <font>
      <vertAlign val="superscript"/>
      <sz val="24"/>
      <name val="Arial"/>
      <family val="0"/>
    </font>
    <font>
      <u val="single"/>
      <sz val="10"/>
      <color indexed="12"/>
      <name val="Arial"/>
      <family val="0"/>
    </font>
    <font>
      <u val="single"/>
      <sz val="10"/>
      <color indexed="36"/>
      <name val="Arial"/>
      <family val="0"/>
    </font>
    <font>
      <b/>
      <sz val="11"/>
      <name val="Arial"/>
      <family val="2"/>
    </font>
  </fonts>
  <fills count="2">
    <fill>
      <patternFill/>
    </fill>
    <fill>
      <patternFill patternType="gray125"/>
    </fill>
  </fills>
  <borders count="30">
    <border>
      <left/>
      <right/>
      <top/>
      <bottom/>
      <diagonal/>
    </border>
    <border>
      <left>
        <color indexed="63"/>
      </left>
      <right style="hair"/>
      <top>
        <color indexed="63"/>
      </top>
      <bottom style="thin"/>
    </border>
    <border>
      <left style="hair"/>
      <right style="hair"/>
      <top>
        <color indexed="63"/>
      </top>
      <bottom style="thin"/>
    </border>
    <border>
      <left>
        <color indexed="63"/>
      </left>
      <right style="hair"/>
      <top style="hair"/>
      <bottom style="hair"/>
    </border>
    <border>
      <left style="hair"/>
      <right style="hair"/>
      <top style="hair"/>
      <bottom style="hair"/>
    </border>
    <border>
      <left style="hair"/>
      <right>
        <color indexed="63"/>
      </right>
      <top>
        <color indexed="63"/>
      </top>
      <bottom style="thin"/>
    </border>
    <border>
      <left style="hair"/>
      <right>
        <color indexed="63"/>
      </right>
      <top style="hair"/>
      <bottom style="hair"/>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hair"/>
      <right>
        <color indexed="63"/>
      </right>
      <top style="hair"/>
      <bottom>
        <color indexed="63"/>
      </bottom>
    </border>
    <border>
      <left>
        <color indexed="63"/>
      </left>
      <right style="hair"/>
      <top>
        <color indexed="63"/>
      </top>
      <bottom style="hair"/>
    </border>
    <border>
      <left style="hair"/>
      <right>
        <color indexed="63"/>
      </right>
      <top>
        <color indexed="63"/>
      </top>
      <bottom style="hair"/>
    </border>
    <border>
      <left>
        <color indexed="63"/>
      </left>
      <right style="hair"/>
      <top style="hair"/>
      <bottom>
        <color indexed="63"/>
      </bottom>
    </border>
    <border>
      <left style="hair"/>
      <right style="hair"/>
      <top style="hair"/>
      <bottom>
        <color indexed="63"/>
      </bottom>
    </border>
    <border>
      <left>
        <color indexed="63"/>
      </left>
      <right style="hair"/>
      <top style="thin"/>
      <bottom>
        <color indexed="63"/>
      </bottom>
    </border>
    <border>
      <left style="hair"/>
      <right>
        <color indexed="63"/>
      </right>
      <top style="thin"/>
      <bottom>
        <color indexed="63"/>
      </bottom>
    </border>
    <border>
      <left style="hair"/>
      <right style="hair"/>
      <top>
        <color indexed="63"/>
      </top>
      <bottom style="hair"/>
    </border>
    <border>
      <left>
        <color indexed="63"/>
      </left>
      <right>
        <color indexed="63"/>
      </right>
      <top style="hair"/>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hair"/>
      <right>
        <color indexed="63"/>
      </right>
      <top>
        <color indexed="63"/>
      </top>
      <bottom>
        <color indexed="63"/>
      </bottom>
    </border>
    <border>
      <left style="hair"/>
      <right style="hair"/>
      <top style="thin"/>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style="thin"/>
    </border>
    <border>
      <left style="hair"/>
      <right style="hair"/>
      <top style="hair"/>
      <bottom style="thin"/>
    </border>
    <border>
      <left style="hair"/>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1" fillId="0" borderId="1" xfId="0" applyFont="1" applyBorder="1" applyAlignment="1">
      <alignment/>
    </xf>
    <xf numFmtId="0" fontId="1" fillId="0" borderId="2" xfId="0" applyFont="1" applyBorder="1" applyAlignment="1">
      <alignment/>
    </xf>
    <xf numFmtId="0" fontId="0" fillId="0" borderId="0" xfId="0" applyAlignment="1">
      <alignment vertical="center"/>
    </xf>
    <xf numFmtId="0" fontId="0" fillId="0" borderId="3" xfId="0" applyBorder="1" applyAlignment="1">
      <alignment vertical="center"/>
    </xf>
    <xf numFmtId="20" fontId="0" fillId="0" borderId="4" xfId="0" applyNumberFormat="1" applyBorder="1" applyAlignment="1">
      <alignment vertical="center"/>
    </xf>
    <xf numFmtId="0" fontId="0" fillId="0" borderId="4" xfId="0" applyBorder="1" applyAlignment="1">
      <alignment vertical="center" wrapText="1"/>
    </xf>
    <xf numFmtId="0" fontId="0" fillId="0" borderId="4" xfId="0" applyBorder="1" applyAlignment="1">
      <alignment vertical="center"/>
    </xf>
    <xf numFmtId="20" fontId="0" fillId="0" borderId="4" xfId="0" applyNumberFormat="1" applyBorder="1" applyAlignment="1">
      <alignment horizontal="left" vertical="center"/>
    </xf>
    <xf numFmtId="0" fontId="1" fillId="0" borderId="0" xfId="0" applyFont="1" applyAlignment="1">
      <alignment/>
    </xf>
    <xf numFmtId="0" fontId="0" fillId="0" borderId="0" xfId="0" applyAlignment="1">
      <alignment vertical="top" wrapText="1"/>
    </xf>
    <xf numFmtId="0" fontId="1" fillId="0" borderId="0" xfId="0" applyFont="1" applyAlignment="1">
      <alignment horizontal="center"/>
    </xf>
    <xf numFmtId="0" fontId="1" fillId="0" borderId="0" xfId="0" applyFont="1" applyAlignment="1">
      <alignment vertical="top"/>
    </xf>
    <xf numFmtId="0" fontId="2" fillId="0" borderId="0" xfId="0" applyFont="1" applyAlignment="1">
      <alignment vertical="top"/>
    </xf>
    <xf numFmtId="0" fontId="1" fillId="0" borderId="5" xfId="0" applyFont="1" applyBorder="1" applyAlignment="1">
      <alignment/>
    </xf>
    <xf numFmtId="0" fontId="0" fillId="0" borderId="6" xfId="0" applyBorder="1" applyAlignment="1">
      <alignment vertical="center"/>
    </xf>
    <xf numFmtId="0" fontId="0" fillId="0" borderId="0" xfId="0" applyBorder="1" applyAlignment="1">
      <alignment/>
    </xf>
    <xf numFmtId="0" fontId="0" fillId="0" borderId="0" xfId="0"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4" fillId="0" borderId="8" xfId="0" applyFont="1" applyBorder="1" applyAlignment="1">
      <alignment horizontal="center"/>
    </xf>
    <xf numFmtId="0" fontId="0" fillId="0" borderId="3" xfId="0" applyBorder="1" applyAlignment="1">
      <alignment/>
    </xf>
    <xf numFmtId="0" fontId="0" fillId="0" borderId="6" xfId="0" applyBorder="1" applyAlignment="1">
      <alignment/>
    </xf>
    <xf numFmtId="0" fontId="0" fillId="0" borderId="4"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 fillId="0" borderId="1"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xf>
    <xf numFmtId="0" fontId="0" fillId="0" borderId="13" xfId="0" applyBorder="1" applyAlignment="1">
      <alignment/>
    </xf>
    <xf numFmtId="0" fontId="0" fillId="0" borderId="14" xfId="0" applyBorder="1" applyAlignment="1">
      <alignment/>
    </xf>
    <xf numFmtId="0" fontId="1" fillId="0" borderId="15" xfId="0" applyFont="1" applyBorder="1" applyAlignment="1">
      <alignment/>
    </xf>
    <xf numFmtId="0" fontId="0" fillId="0" borderId="16" xfId="0" applyBorder="1" applyAlignment="1">
      <alignment/>
    </xf>
    <xf numFmtId="0" fontId="0" fillId="0" borderId="4"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8" xfId="0" applyBorder="1" applyAlignment="1">
      <alignment horizontal="center"/>
    </xf>
    <xf numFmtId="0" fontId="0" fillId="0" borderId="3"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4" xfId="0" applyBorder="1" applyAlignment="1">
      <alignment horizontal="center" vertical="center"/>
    </xf>
    <xf numFmtId="0" fontId="0" fillId="0" borderId="0" xfId="0" applyAlignment="1">
      <alignment wrapText="1"/>
    </xf>
    <xf numFmtId="0" fontId="0" fillId="0" borderId="20" xfId="0" applyBorder="1" applyAlignment="1">
      <alignment horizontal="center"/>
    </xf>
    <xf numFmtId="0" fontId="0" fillId="0" borderId="3" xfId="0" applyFont="1" applyBorder="1" applyAlignment="1">
      <alignment/>
    </xf>
    <xf numFmtId="0" fontId="0" fillId="0" borderId="2" xfId="0" applyBorder="1" applyAlignment="1">
      <alignment horizontal="center"/>
    </xf>
    <xf numFmtId="0" fontId="1" fillId="0" borderId="5" xfId="0" applyFont="1" applyFill="1" applyBorder="1" applyAlignment="1">
      <alignment horizontal="center"/>
    </xf>
    <xf numFmtId="0" fontId="0" fillId="0" borderId="22" xfId="0" applyBorder="1" applyAlignment="1">
      <alignment horizontal="center"/>
    </xf>
    <xf numFmtId="0" fontId="0" fillId="0" borderId="23" xfId="0" applyBorder="1" applyAlignment="1">
      <alignment/>
    </xf>
    <xf numFmtId="0" fontId="0" fillId="0" borderId="23" xfId="0" applyBorder="1" applyAlignment="1">
      <alignment horizontal="center"/>
    </xf>
    <xf numFmtId="0" fontId="0" fillId="0" borderId="16" xfId="0" applyFill="1" applyBorder="1" applyAlignment="1">
      <alignment horizontal="center"/>
    </xf>
    <xf numFmtId="0" fontId="1" fillId="0" borderId="15" xfId="0" applyFont="1" applyBorder="1" applyAlignment="1">
      <alignment horizontal="center"/>
    </xf>
    <xf numFmtId="0" fontId="0" fillId="0" borderId="21" xfId="0" applyBorder="1" applyAlignment="1">
      <alignment horizontal="center"/>
    </xf>
    <xf numFmtId="0" fontId="0" fillId="0" borderId="6" xfId="0" applyBorder="1" applyAlignment="1">
      <alignment horizontal="center"/>
    </xf>
    <xf numFmtId="0" fontId="8" fillId="0" borderId="0" xfId="0" applyFont="1" applyAlignment="1">
      <alignment/>
    </xf>
    <xf numFmtId="0" fontId="1" fillId="0" borderId="11" xfId="0" applyFont="1" applyBorder="1" applyAlignment="1">
      <alignment vertical="top" wrapText="1"/>
    </xf>
    <xf numFmtId="0" fontId="1" fillId="0" borderId="17" xfId="0" applyFont="1" applyBorder="1" applyAlignment="1">
      <alignment vertical="top" wrapText="1"/>
    </xf>
    <xf numFmtId="0" fontId="1" fillId="0" borderId="1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6" xfId="0" applyBorder="1" applyAlignment="1">
      <alignment vertical="top" wrapText="1"/>
    </xf>
    <xf numFmtId="0" fontId="0" fillId="0" borderId="3"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7" xfId="0" applyBorder="1" applyAlignment="1">
      <alignment vertical="top" wrapText="1"/>
    </xf>
    <xf numFmtId="0" fontId="0" fillId="0" borderId="12" xfId="0" applyBorder="1" applyAlignment="1">
      <alignmen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5" xfId="0" applyFont="1"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0" fillId="0" borderId="22" xfId="0" applyBorder="1" applyAlignment="1">
      <alignment vertical="top" wrapText="1"/>
    </xf>
    <xf numFmtId="0" fontId="0" fillId="0" borderId="24" xfId="0" applyFont="1" applyBorder="1" applyAlignment="1">
      <alignment vertical="top" wrapText="1"/>
    </xf>
    <xf numFmtId="0" fontId="8" fillId="0" borderId="0" xfId="0" applyFont="1" applyAlignment="1">
      <alignment vertical="top"/>
    </xf>
    <xf numFmtId="0" fontId="0" fillId="0" borderId="26" xfId="0" applyBorder="1" applyAlignment="1">
      <alignment horizontal="center"/>
    </xf>
    <xf numFmtId="0" fontId="0" fillId="0" borderId="26" xfId="0" applyBorder="1" applyAlignment="1">
      <alignment/>
    </xf>
    <xf numFmtId="0" fontId="1" fillId="0" borderId="0" xfId="0" applyFont="1" applyBorder="1" applyAlignment="1">
      <alignment horizontal="center"/>
    </xf>
    <xf numFmtId="164" fontId="0" fillId="0" borderId="21" xfId="0" applyNumberFormat="1" applyBorder="1" applyAlignment="1">
      <alignment/>
    </xf>
    <xf numFmtId="164" fontId="0" fillId="0" borderId="6" xfId="0" applyNumberFormat="1" applyBorder="1" applyAlignment="1">
      <alignment/>
    </xf>
    <xf numFmtId="0" fontId="1" fillId="0" borderId="0" xfId="0" applyFont="1" applyAlignment="1">
      <alignment horizontal="center" vertical="center"/>
    </xf>
    <xf numFmtId="0" fontId="1" fillId="0" borderId="15" xfId="0" applyFont="1" applyBorder="1" applyAlignment="1">
      <alignment vertical="center"/>
    </xf>
    <xf numFmtId="0" fontId="0" fillId="0" borderId="19" xfId="0" applyFont="1" applyBorder="1" applyAlignment="1">
      <alignment horizontal="lef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Alignment="1" quotePrefix="1">
      <alignment/>
    </xf>
    <xf numFmtId="0" fontId="0" fillId="0" borderId="3" xfId="0" applyFill="1" applyBorder="1" applyAlignment="1">
      <alignment/>
    </xf>
    <xf numFmtId="0" fontId="0" fillId="0" borderId="13" xfId="0" applyFill="1" applyBorder="1" applyAlignment="1">
      <alignment/>
    </xf>
    <xf numFmtId="7" fontId="1" fillId="0" borderId="0" xfId="0" applyNumberFormat="1" applyFont="1" applyAlignment="1">
      <alignment/>
    </xf>
    <xf numFmtId="0" fontId="1" fillId="0" borderId="15" xfId="0" applyFont="1" applyFill="1" applyBorder="1" applyAlignment="1">
      <alignment/>
    </xf>
    <xf numFmtId="7" fontId="1" fillId="0" borderId="23" xfId="0" applyNumberFormat="1" applyFont="1" applyBorder="1" applyAlignment="1">
      <alignment/>
    </xf>
    <xf numFmtId="7" fontId="0" fillId="0" borderId="17" xfId="0" applyNumberFormat="1" applyBorder="1" applyAlignment="1">
      <alignment/>
    </xf>
    <xf numFmtId="7" fontId="0" fillId="0" borderId="4" xfId="0" applyNumberFormat="1" applyBorder="1" applyAlignment="1">
      <alignment/>
    </xf>
    <xf numFmtId="7" fontId="0" fillId="0" borderId="14" xfId="0" applyNumberFormat="1" applyBorder="1" applyAlignment="1">
      <alignment/>
    </xf>
    <xf numFmtId="0" fontId="0" fillId="0" borderId="24" xfId="0" applyFill="1" applyBorder="1" applyAlignment="1">
      <alignment/>
    </xf>
    <xf numFmtId="0" fontId="0" fillId="0" borderId="5"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0" borderId="11" xfId="0" applyBorder="1" applyAlignment="1">
      <alignment horizontal="left"/>
    </xf>
    <xf numFmtId="0" fontId="0" fillId="0" borderId="3" xfId="0" applyBorder="1" applyAlignment="1">
      <alignment horizontal="left"/>
    </xf>
    <xf numFmtId="0" fontId="0" fillId="0" borderId="13" xfId="0" applyBorder="1" applyAlignment="1">
      <alignment horizontal="left"/>
    </xf>
    <xf numFmtId="0" fontId="0" fillId="0" borderId="0" xfId="0"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42"/>
  <sheetViews>
    <sheetView workbookViewId="0" topLeftCell="A22">
      <selection activeCell="A38" sqref="A38"/>
    </sheetView>
  </sheetViews>
  <sheetFormatPr defaultColWidth="9.140625" defaultRowHeight="12.75"/>
  <cols>
    <col min="1" max="1" width="82.28125" style="21" customWidth="1"/>
    <col min="2" max="16384" width="9.140625" style="16" customWidth="1"/>
  </cols>
  <sheetData>
    <row r="1" ht="13.5" thickTop="1">
      <c r="A1" s="18"/>
    </row>
    <row r="2" ht="12.75">
      <c r="A2" s="19"/>
    </row>
    <row r="3" ht="12.75">
      <c r="A3" s="19"/>
    </row>
    <row r="4" ht="12.75">
      <c r="A4" s="19"/>
    </row>
    <row r="5" ht="12.75">
      <c r="A5" s="19"/>
    </row>
    <row r="6" ht="34.5">
      <c r="A6" s="22" t="s">
        <v>268</v>
      </c>
    </row>
    <row r="7" ht="30">
      <c r="A7" s="22"/>
    </row>
    <row r="8" ht="30">
      <c r="A8" s="22"/>
    </row>
    <row r="9" ht="30">
      <c r="A9" s="22" t="s">
        <v>266</v>
      </c>
    </row>
    <row r="10" ht="30">
      <c r="A10" s="22"/>
    </row>
    <row r="11" ht="30">
      <c r="A11" s="22"/>
    </row>
    <row r="12" ht="30">
      <c r="A12" s="22" t="s">
        <v>267</v>
      </c>
    </row>
    <row r="13" ht="12.75">
      <c r="A13" s="19"/>
    </row>
    <row r="14" ht="12.75">
      <c r="A14" s="19"/>
    </row>
    <row r="15" ht="12.75">
      <c r="A15" s="19"/>
    </row>
    <row r="16" ht="12.75">
      <c r="A16" s="19"/>
    </row>
    <row r="17" ht="12.75">
      <c r="A17" s="19"/>
    </row>
    <row r="18" ht="12.75">
      <c r="A18" s="19"/>
    </row>
    <row r="19" ht="12.75">
      <c r="A19" s="19"/>
    </row>
    <row r="20" ht="12.75">
      <c r="A20" s="19"/>
    </row>
    <row r="21" ht="12.75">
      <c r="A21" s="19"/>
    </row>
    <row r="22" ht="12.75">
      <c r="A22" s="19"/>
    </row>
    <row r="23" ht="12.75">
      <c r="A23" s="19"/>
    </row>
    <row r="24" ht="12.75">
      <c r="A24" s="19"/>
    </row>
    <row r="25" ht="12.75">
      <c r="A25" s="19"/>
    </row>
    <row r="26" ht="12.75">
      <c r="A26" s="19"/>
    </row>
    <row r="27" ht="12.75">
      <c r="A27" s="19"/>
    </row>
    <row r="28" ht="12.75">
      <c r="A28" s="19"/>
    </row>
    <row r="29" ht="12.75">
      <c r="A29" s="19"/>
    </row>
    <row r="30" ht="12.75">
      <c r="A30" s="19"/>
    </row>
    <row r="31" ht="12.75">
      <c r="A31" s="19"/>
    </row>
    <row r="32" ht="12.75">
      <c r="A32" s="19"/>
    </row>
    <row r="33" ht="12.75">
      <c r="A33" s="19"/>
    </row>
    <row r="34" ht="12.75">
      <c r="A34" s="19"/>
    </row>
    <row r="35" ht="12.75">
      <c r="A35" s="19"/>
    </row>
    <row r="36" ht="12.75">
      <c r="A36" s="19"/>
    </row>
    <row r="37" ht="12.75">
      <c r="A37" s="19" t="s">
        <v>300</v>
      </c>
    </row>
    <row r="38" ht="12.75">
      <c r="A38" s="19"/>
    </row>
    <row r="39" ht="12.75">
      <c r="A39" s="19"/>
    </row>
    <row r="40" ht="12.75">
      <c r="A40" s="19"/>
    </row>
    <row r="41" ht="12.75">
      <c r="A41" s="19"/>
    </row>
    <row r="42" ht="13.5" thickBot="1">
      <c r="A42" s="20"/>
    </row>
    <row r="43" ht="13.5" thickTop="1"/>
  </sheetData>
  <printOptions horizontalCentered="1"/>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16"/>
  <sheetViews>
    <sheetView workbookViewId="0" topLeftCell="A1">
      <selection activeCell="B2" sqref="B2"/>
    </sheetView>
  </sheetViews>
  <sheetFormatPr defaultColWidth="9.140625" defaultRowHeight="12.75"/>
  <cols>
    <col min="1" max="1" width="18.421875" style="0" customWidth="1"/>
    <col min="2" max="5" width="13.7109375" style="0" customWidth="1"/>
  </cols>
  <sheetData>
    <row r="1" spans="1:6" ht="12.75">
      <c r="A1" s="29" t="s">
        <v>2</v>
      </c>
      <c r="B1" s="30" t="s">
        <v>356</v>
      </c>
      <c r="C1" s="30" t="s">
        <v>331</v>
      </c>
      <c r="D1" s="30" t="s">
        <v>333</v>
      </c>
      <c r="E1" s="31" t="s">
        <v>332</v>
      </c>
      <c r="F1" s="11"/>
    </row>
    <row r="2" spans="1:6" s="3" customFormat="1" ht="26.25" customHeight="1">
      <c r="A2" s="91" t="s">
        <v>337</v>
      </c>
      <c r="B2" s="92">
        <v>100</v>
      </c>
      <c r="C2" s="92">
        <v>100</v>
      </c>
      <c r="D2" s="92">
        <v>100</v>
      </c>
      <c r="E2" s="93">
        <v>100</v>
      </c>
      <c r="F2" s="89"/>
    </row>
    <row r="3" spans="1:5" s="3" customFormat="1" ht="26.25" customHeight="1">
      <c r="A3" s="4" t="s">
        <v>43</v>
      </c>
      <c r="B3" s="7"/>
      <c r="C3" s="7"/>
      <c r="D3" s="7"/>
      <c r="E3" s="15"/>
    </row>
    <row r="4" spans="1:5" s="3" customFormat="1" ht="26.25" customHeight="1">
      <c r="A4" s="4" t="s">
        <v>334</v>
      </c>
      <c r="B4" s="7"/>
      <c r="C4" s="7"/>
      <c r="D4" s="7"/>
      <c r="E4" s="15"/>
    </row>
    <row r="5" spans="1:5" s="3" customFormat="1" ht="26.25" customHeight="1">
      <c r="A5" s="4" t="s">
        <v>238</v>
      </c>
      <c r="B5" s="7"/>
      <c r="C5" s="7"/>
      <c r="D5" s="7"/>
      <c r="E5" s="15"/>
    </row>
    <row r="6" spans="1:5" s="3" customFormat="1" ht="26.25" customHeight="1">
      <c r="A6" s="4" t="s">
        <v>335</v>
      </c>
      <c r="B6" s="7"/>
      <c r="C6" s="7"/>
      <c r="D6" s="7"/>
      <c r="E6" s="15"/>
    </row>
    <row r="7" spans="1:5" s="3" customFormat="1" ht="26.25" customHeight="1">
      <c r="A7" s="4" t="s">
        <v>336</v>
      </c>
      <c r="B7" s="7"/>
      <c r="C7" s="7"/>
      <c r="D7" s="7"/>
      <c r="E7" s="15"/>
    </row>
    <row r="8" spans="1:5" s="3" customFormat="1" ht="26.25" customHeight="1">
      <c r="A8" s="4" t="s">
        <v>167</v>
      </c>
      <c r="B8" s="7"/>
      <c r="C8" s="7"/>
      <c r="D8" s="7"/>
      <c r="E8" s="15"/>
    </row>
    <row r="9" spans="1:5" s="3" customFormat="1" ht="26.25" customHeight="1">
      <c r="A9" s="4" t="s">
        <v>155</v>
      </c>
      <c r="B9" s="7"/>
      <c r="C9" s="7"/>
      <c r="D9" s="7"/>
      <c r="E9" s="15"/>
    </row>
    <row r="10" spans="1:5" s="3" customFormat="1" ht="26.25" customHeight="1">
      <c r="A10" s="4"/>
      <c r="B10" s="7"/>
      <c r="C10" s="7"/>
      <c r="D10" s="7"/>
      <c r="E10" s="15"/>
    </row>
    <row r="11" spans="1:5" s="3" customFormat="1" ht="26.25" customHeight="1">
      <c r="A11" s="94"/>
      <c r="B11" s="95"/>
      <c r="C11" s="95"/>
      <c r="D11" s="95"/>
      <c r="E11" s="96"/>
    </row>
    <row r="12" spans="1:5" ht="26.25" customHeight="1">
      <c r="A12" s="90" t="s">
        <v>198</v>
      </c>
      <c r="B12" s="56"/>
      <c r="C12" s="56"/>
      <c r="D12" s="56"/>
      <c r="E12" s="35"/>
    </row>
    <row r="14" ht="12.75">
      <c r="A14" s="97" t="s">
        <v>338</v>
      </c>
    </row>
    <row r="15" ht="12.75">
      <c r="A15" s="97" t="s">
        <v>339</v>
      </c>
    </row>
    <row r="16" ht="12.75">
      <c r="A16" s="97" t="s">
        <v>340</v>
      </c>
    </row>
  </sheetData>
  <printOptions horizontalCentered="1"/>
  <pageMargins left="0.75" right="0.75" top="1" bottom="1" header="0.5" footer="0.5"/>
  <pageSetup horizontalDpi="600" verticalDpi="600" orientation="portrait" r:id="rId1"/>
  <headerFooter alignWithMargins="0">
    <oddHeader>&amp;LSpring Cub Camp&amp;C&amp;"Arial,Bold"&amp;14Six Points&amp;R2005</oddHeader>
  </headerFooter>
</worksheet>
</file>

<file path=xl/worksheets/sheet11.xml><?xml version="1.0" encoding="utf-8"?>
<worksheet xmlns="http://schemas.openxmlformats.org/spreadsheetml/2006/main" xmlns:r="http://schemas.openxmlformats.org/officeDocument/2006/relationships">
  <dimension ref="A1:E22"/>
  <sheetViews>
    <sheetView workbookViewId="0" topLeftCell="A1">
      <selection activeCell="E3" sqref="E3"/>
    </sheetView>
  </sheetViews>
  <sheetFormatPr defaultColWidth="9.140625" defaultRowHeight="12.75"/>
  <cols>
    <col min="1" max="1" width="11.7109375" style="0" bestFit="1" customWidth="1"/>
  </cols>
  <sheetData>
    <row r="1" spans="1:5" ht="12.75">
      <c r="A1" s="29" t="s">
        <v>175</v>
      </c>
      <c r="B1" s="30" t="s">
        <v>356</v>
      </c>
      <c r="C1" s="30" t="s">
        <v>331</v>
      </c>
      <c r="D1" s="30" t="s">
        <v>333</v>
      </c>
      <c r="E1" s="31" t="s">
        <v>332</v>
      </c>
    </row>
    <row r="2" spans="1:5" ht="12.75">
      <c r="A2" s="46" t="s">
        <v>341</v>
      </c>
      <c r="B2" s="47"/>
      <c r="C2" s="47"/>
      <c r="D2" s="47"/>
      <c r="E2" s="48"/>
    </row>
    <row r="3" spans="1:5" ht="12.75">
      <c r="A3" s="23" t="s">
        <v>342</v>
      </c>
      <c r="B3" s="25"/>
      <c r="C3" s="25"/>
      <c r="D3" s="25"/>
      <c r="E3" s="24"/>
    </row>
    <row r="4" spans="1:5" ht="12.75">
      <c r="A4" s="23" t="s">
        <v>343</v>
      </c>
      <c r="B4" s="25"/>
      <c r="C4" s="25"/>
      <c r="D4" s="25"/>
      <c r="E4" s="24"/>
    </row>
    <row r="5" spans="1:5" ht="12.75">
      <c r="A5" s="23" t="s">
        <v>344</v>
      </c>
      <c r="B5" s="25"/>
      <c r="C5" s="25"/>
      <c r="D5" s="25"/>
      <c r="E5" s="24"/>
    </row>
    <row r="6" spans="1:5" ht="12.75">
      <c r="A6" s="23" t="s">
        <v>345</v>
      </c>
      <c r="B6" s="25"/>
      <c r="C6" s="25"/>
      <c r="D6" s="25"/>
      <c r="E6" s="24"/>
    </row>
    <row r="7" spans="1:5" ht="12.75">
      <c r="A7" s="23" t="s">
        <v>346</v>
      </c>
      <c r="B7" s="25"/>
      <c r="C7" s="25"/>
      <c r="D7" s="25"/>
      <c r="E7" s="24"/>
    </row>
    <row r="8" spans="1:5" ht="12.75">
      <c r="A8" s="23" t="s">
        <v>347</v>
      </c>
      <c r="B8" s="25"/>
      <c r="C8" s="25"/>
      <c r="D8" s="25"/>
      <c r="E8" s="24"/>
    </row>
    <row r="9" spans="1:5" ht="12.75">
      <c r="A9" s="23" t="s">
        <v>374</v>
      </c>
      <c r="B9" s="25"/>
      <c r="C9" s="25"/>
      <c r="D9" s="25"/>
      <c r="E9" s="24"/>
    </row>
    <row r="10" spans="1:5" ht="12.75">
      <c r="A10" s="23" t="s">
        <v>348</v>
      </c>
      <c r="B10" s="25"/>
      <c r="C10" s="25"/>
      <c r="D10" s="25"/>
      <c r="E10" s="24"/>
    </row>
    <row r="11" spans="1:5" ht="12.75">
      <c r="A11" s="23" t="s">
        <v>375</v>
      </c>
      <c r="B11" s="25"/>
      <c r="C11" s="25"/>
      <c r="D11" s="25"/>
      <c r="E11" s="24"/>
    </row>
    <row r="12" spans="1:5" ht="12.75">
      <c r="A12" s="23" t="s">
        <v>349</v>
      </c>
      <c r="B12" s="25"/>
      <c r="C12" s="25"/>
      <c r="D12" s="25"/>
      <c r="E12" s="24"/>
    </row>
    <row r="13" spans="1:5" ht="12.75">
      <c r="A13" s="23" t="s">
        <v>350</v>
      </c>
      <c r="B13" s="25"/>
      <c r="C13" s="25"/>
      <c r="D13" s="25"/>
      <c r="E13" s="24"/>
    </row>
    <row r="14" spans="1:5" ht="12.75">
      <c r="A14" s="23" t="s">
        <v>351</v>
      </c>
      <c r="B14" s="25"/>
      <c r="C14" s="25"/>
      <c r="D14" s="25"/>
      <c r="E14" s="24"/>
    </row>
    <row r="15" spans="1:5" ht="12.75">
      <c r="A15" s="23" t="s">
        <v>376</v>
      </c>
      <c r="B15" s="25"/>
      <c r="C15" s="25"/>
      <c r="D15" s="25"/>
      <c r="E15" s="24"/>
    </row>
    <row r="16" spans="1:5" ht="12.75">
      <c r="A16" s="23" t="s">
        <v>352</v>
      </c>
      <c r="B16" s="25"/>
      <c r="C16" s="25"/>
      <c r="D16" s="25"/>
      <c r="E16" s="24"/>
    </row>
    <row r="17" spans="1:5" ht="12.75">
      <c r="A17" s="23" t="s">
        <v>353</v>
      </c>
      <c r="B17" s="25"/>
      <c r="C17" s="25"/>
      <c r="D17" s="25"/>
      <c r="E17" s="24"/>
    </row>
    <row r="18" spans="1:5" ht="12.75">
      <c r="A18" s="98" t="s">
        <v>354</v>
      </c>
      <c r="B18" s="25"/>
      <c r="C18" s="25"/>
      <c r="D18" s="25"/>
      <c r="E18" s="24"/>
    </row>
    <row r="19" spans="1:5" ht="12.75">
      <c r="A19" s="98" t="s">
        <v>355</v>
      </c>
      <c r="B19" s="25"/>
      <c r="C19" s="25"/>
      <c r="D19" s="25"/>
      <c r="E19" s="24"/>
    </row>
    <row r="20" spans="1:5" ht="12.75">
      <c r="A20" s="99" t="s">
        <v>378</v>
      </c>
      <c r="B20" s="33"/>
      <c r="C20" s="33"/>
      <c r="D20" s="33"/>
      <c r="E20" s="26"/>
    </row>
    <row r="21" spans="1:5" ht="12.75">
      <c r="A21" s="99" t="s">
        <v>377</v>
      </c>
      <c r="B21" s="33"/>
      <c r="C21" s="33"/>
      <c r="D21" s="33"/>
      <c r="E21" s="26"/>
    </row>
    <row r="22" spans="1:5" ht="12.75">
      <c r="A22" s="101" t="s">
        <v>198</v>
      </c>
      <c r="B22" s="56"/>
      <c r="C22" s="56"/>
      <c r="D22" s="56"/>
      <c r="E22" s="35"/>
    </row>
  </sheetData>
  <printOptions horizontalCentered="1"/>
  <pageMargins left="0.75" right="0.75" top="1" bottom="1" header="0.5" footer="0.5"/>
  <pageSetup horizontalDpi="600" verticalDpi="600" orientation="portrait" r:id="rId1"/>
  <headerFooter alignWithMargins="0">
    <oddHeader>&amp;LSpring Cub Camp&amp;C&amp;"Arial,Bold"&amp;14Infiltration Kim's Game&amp;R2005</oddHead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45"/>
  <sheetViews>
    <sheetView tabSelected="1" workbookViewId="0" topLeftCell="A1">
      <selection activeCell="A37" sqref="A37"/>
    </sheetView>
  </sheetViews>
  <sheetFormatPr defaultColWidth="9.140625" defaultRowHeight="12.75"/>
  <cols>
    <col min="1" max="1" width="19.140625" style="0" customWidth="1"/>
    <col min="2" max="2" width="13.28125" style="0" bestFit="1" customWidth="1"/>
    <col min="3" max="3" width="10.8515625" style="17" bestFit="1" customWidth="1"/>
    <col min="4" max="4" width="5.00390625" style="17" customWidth="1"/>
    <col min="5" max="5" width="6.421875" style="17" bestFit="1" customWidth="1"/>
    <col min="6" max="6" width="6.57421875" style="0" customWidth="1"/>
    <col min="7" max="7" width="4.140625" style="0" customWidth="1"/>
    <col min="8" max="8" width="19.140625" style="0" bestFit="1" customWidth="1"/>
    <col min="9" max="9" width="5.00390625" style="17" bestFit="1" customWidth="1"/>
  </cols>
  <sheetData>
    <row r="1" spans="1:9" ht="12.75">
      <c r="A1" s="29" t="s">
        <v>256</v>
      </c>
      <c r="B1" s="30" t="s">
        <v>254</v>
      </c>
      <c r="C1" s="30" t="s">
        <v>328</v>
      </c>
      <c r="D1" s="30" t="s">
        <v>196</v>
      </c>
      <c r="E1" s="31" t="s">
        <v>381</v>
      </c>
      <c r="F1" s="31" t="s">
        <v>327</v>
      </c>
      <c r="H1" s="29" t="s">
        <v>256</v>
      </c>
      <c r="I1" s="31" t="s">
        <v>196</v>
      </c>
    </row>
    <row r="2" spans="1:9" ht="12.75">
      <c r="A2" s="46" t="s">
        <v>412</v>
      </c>
      <c r="B2" s="51" t="s">
        <v>255</v>
      </c>
      <c r="C2" s="51"/>
      <c r="D2" s="51">
        <v>2</v>
      </c>
      <c r="E2" s="60" t="s">
        <v>333</v>
      </c>
      <c r="F2" s="87">
        <v>25</v>
      </c>
      <c r="H2" s="46" t="s">
        <v>414</v>
      </c>
      <c r="I2" s="60">
        <v>1</v>
      </c>
    </row>
    <row r="3" spans="1:9" ht="12.75">
      <c r="A3" s="23" t="s">
        <v>411</v>
      </c>
      <c r="B3" s="36" t="s">
        <v>255</v>
      </c>
      <c r="C3" s="36" t="s">
        <v>253</v>
      </c>
      <c r="D3" s="36">
        <v>2</v>
      </c>
      <c r="E3" s="61" t="s">
        <v>332</v>
      </c>
      <c r="F3" s="88">
        <v>25</v>
      </c>
      <c r="H3" s="23" t="s">
        <v>416</v>
      </c>
      <c r="I3" s="61">
        <v>1</v>
      </c>
    </row>
    <row r="4" spans="1:9" ht="12.75">
      <c r="A4" s="23" t="s">
        <v>413</v>
      </c>
      <c r="B4" s="36" t="s">
        <v>255</v>
      </c>
      <c r="C4" s="36"/>
      <c r="D4" s="36">
        <v>5</v>
      </c>
      <c r="E4" s="61" t="s">
        <v>331</v>
      </c>
      <c r="F4" s="88">
        <v>25</v>
      </c>
      <c r="H4" s="23" t="s">
        <v>425</v>
      </c>
      <c r="I4" s="61">
        <v>1</v>
      </c>
    </row>
    <row r="5" spans="1:9" ht="12.75">
      <c r="A5" s="23" t="s">
        <v>415</v>
      </c>
      <c r="B5" s="36" t="s">
        <v>255</v>
      </c>
      <c r="C5" s="36"/>
      <c r="D5" s="36">
        <v>6</v>
      </c>
      <c r="E5" s="61" t="s">
        <v>332</v>
      </c>
      <c r="F5" s="88">
        <v>25</v>
      </c>
      <c r="H5" s="23" t="s">
        <v>431</v>
      </c>
      <c r="I5" s="61">
        <v>1</v>
      </c>
    </row>
    <row r="6" spans="1:9" ht="12.75">
      <c r="A6" s="23" t="s">
        <v>414</v>
      </c>
      <c r="B6" s="36" t="s">
        <v>255</v>
      </c>
      <c r="C6" s="36"/>
      <c r="D6" s="36">
        <v>1</v>
      </c>
      <c r="E6" s="61" t="s">
        <v>333</v>
      </c>
      <c r="F6" s="88">
        <v>25</v>
      </c>
      <c r="H6" s="23" t="s">
        <v>412</v>
      </c>
      <c r="I6" s="61">
        <v>2</v>
      </c>
    </row>
    <row r="7" spans="1:9" ht="12.75">
      <c r="A7" s="23" t="s">
        <v>416</v>
      </c>
      <c r="B7" s="36" t="s">
        <v>255</v>
      </c>
      <c r="C7" s="36"/>
      <c r="D7" s="36">
        <v>1</v>
      </c>
      <c r="E7" s="61" t="s">
        <v>332</v>
      </c>
      <c r="F7" s="88">
        <v>25</v>
      </c>
      <c r="H7" s="23" t="s">
        <v>411</v>
      </c>
      <c r="I7" s="61">
        <v>2</v>
      </c>
    </row>
    <row r="8" spans="1:9" ht="12.75">
      <c r="A8" s="23" t="s">
        <v>296</v>
      </c>
      <c r="B8" s="36" t="s">
        <v>255</v>
      </c>
      <c r="C8" s="36"/>
      <c r="D8" s="36">
        <v>6</v>
      </c>
      <c r="E8" s="61" t="s">
        <v>333</v>
      </c>
      <c r="F8" s="88">
        <v>25</v>
      </c>
      <c r="H8" s="23" t="s">
        <v>423</v>
      </c>
      <c r="I8" s="61">
        <v>2</v>
      </c>
    </row>
    <row r="9" spans="1:9" ht="12.75">
      <c r="A9" s="23" t="s">
        <v>417</v>
      </c>
      <c r="B9" s="36" t="s">
        <v>255</v>
      </c>
      <c r="C9" s="36" t="s">
        <v>253</v>
      </c>
      <c r="D9" s="36">
        <v>3</v>
      </c>
      <c r="E9" s="61" t="s">
        <v>333</v>
      </c>
      <c r="F9" s="88">
        <v>25</v>
      </c>
      <c r="H9" s="23" t="s">
        <v>426</v>
      </c>
      <c r="I9" s="61">
        <v>2</v>
      </c>
    </row>
    <row r="10" spans="1:9" ht="12.75">
      <c r="A10" s="23" t="s">
        <v>418</v>
      </c>
      <c r="B10" s="36" t="s">
        <v>255</v>
      </c>
      <c r="C10" s="36"/>
      <c r="D10" s="36">
        <v>3</v>
      </c>
      <c r="E10" s="61" t="s">
        <v>331</v>
      </c>
      <c r="F10" s="88">
        <v>25</v>
      </c>
      <c r="H10" s="23" t="s">
        <v>430</v>
      </c>
      <c r="I10" s="61">
        <v>2</v>
      </c>
    </row>
    <row r="11" spans="1:9" ht="12.75">
      <c r="A11" s="23" t="s">
        <v>419</v>
      </c>
      <c r="B11" s="36" t="s">
        <v>255</v>
      </c>
      <c r="C11" s="36"/>
      <c r="D11" s="36">
        <v>5</v>
      </c>
      <c r="E11" s="61" t="s">
        <v>356</v>
      </c>
      <c r="F11" s="88">
        <v>25</v>
      </c>
      <c r="H11" s="23" t="s">
        <v>417</v>
      </c>
      <c r="I11" s="61">
        <v>3</v>
      </c>
    </row>
    <row r="12" spans="1:9" ht="12.75">
      <c r="A12" s="23" t="s">
        <v>420</v>
      </c>
      <c r="B12" s="36" t="s">
        <v>255</v>
      </c>
      <c r="C12" s="36"/>
      <c r="D12" s="36">
        <v>5</v>
      </c>
      <c r="E12" s="61" t="s">
        <v>356</v>
      </c>
      <c r="F12" s="88">
        <v>25</v>
      </c>
      <c r="H12" s="23" t="s">
        <v>418</v>
      </c>
      <c r="I12" s="61">
        <v>3</v>
      </c>
    </row>
    <row r="13" spans="1:9" ht="12.75">
      <c r="A13" s="23" t="s">
        <v>433</v>
      </c>
      <c r="B13" s="36" t="s">
        <v>255</v>
      </c>
      <c r="C13" s="36"/>
      <c r="D13" s="36">
        <v>6</v>
      </c>
      <c r="E13" s="61" t="s">
        <v>333</v>
      </c>
      <c r="F13" s="88">
        <f>25/3</f>
        <v>8.333333333333334</v>
      </c>
      <c r="H13" s="23" t="s">
        <v>424</v>
      </c>
      <c r="I13" s="61">
        <v>3</v>
      </c>
    </row>
    <row r="14" spans="1:9" ht="12.75">
      <c r="A14" s="23" t="s">
        <v>421</v>
      </c>
      <c r="B14" s="36" t="s">
        <v>255</v>
      </c>
      <c r="C14" s="36"/>
      <c r="D14" s="36">
        <v>4</v>
      </c>
      <c r="E14" s="61" t="s">
        <v>331</v>
      </c>
      <c r="F14" s="88">
        <v>25</v>
      </c>
      <c r="H14" s="23" t="s">
        <v>428</v>
      </c>
      <c r="I14" s="61">
        <v>3</v>
      </c>
    </row>
    <row r="15" spans="1:9" ht="12.75">
      <c r="A15" s="23" t="s">
        <v>422</v>
      </c>
      <c r="B15" s="36" t="s">
        <v>255</v>
      </c>
      <c r="C15" s="36"/>
      <c r="D15" s="36">
        <v>4</v>
      </c>
      <c r="E15" s="61" t="s">
        <v>332</v>
      </c>
      <c r="F15" s="88">
        <v>25</v>
      </c>
      <c r="H15" s="23" t="s">
        <v>421</v>
      </c>
      <c r="I15" s="61">
        <v>4</v>
      </c>
    </row>
    <row r="16" spans="1:9" ht="12.75">
      <c r="A16" s="23" t="s">
        <v>423</v>
      </c>
      <c r="B16" s="36" t="s">
        <v>255</v>
      </c>
      <c r="C16" s="36"/>
      <c r="D16" s="36">
        <v>2</v>
      </c>
      <c r="E16" s="61" t="s">
        <v>331</v>
      </c>
      <c r="F16" s="88">
        <v>25</v>
      </c>
      <c r="H16" s="23" t="s">
        <v>422</v>
      </c>
      <c r="I16" s="61">
        <v>4</v>
      </c>
    </row>
    <row r="17" spans="1:9" ht="12.75">
      <c r="A17" s="23" t="s">
        <v>424</v>
      </c>
      <c r="B17" s="36" t="s">
        <v>255</v>
      </c>
      <c r="C17" s="36"/>
      <c r="D17" s="36">
        <v>3</v>
      </c>
      <c r="E17" s="61" t="s">
        <v>331</v>
      </c>
      <c r="F17" s="88">
        <v>25</v>
      </c>
      <c r="H17" s="23" t="s">
        <v>429</v>
      </c>
      <c r="I17" s="61">
        <v>4</v>
      </c>
    </row>
    <row r="18" spans="1:9" ht="12.75">
      <c r="A18" s="23" t="s">
        <v>425</v>
      </c>
      <c r="B18" s="36" t="s">
        <v>255</v>
      </c>
      <c r="C18" s="36"/>
      <c r="D18" s="36">
        <v>1</v>
      </c>
      <c r="E18" s="61" t="s">
        <v>356</v>
      </c>
      <c r="F18" s="88">
        <v>25</v>
      </c>
      <c r="H18" s="23" t="s">
        <v>413</v>
      </c>
      <c r="I18" s="61">
        <v>5</v>
      </c>
    </row>
    <row r="19" spans="1:9" ht="12.75">
      <c r="A19" s="23" t="s">
        <v>426</v>
      </c>
      <c r="B19" s="36" t="s">
        <v>255</v>
      </c>
      <c r="C19" s="36"/>
      <c r="D19" s="36">
        <v>2</v>
      </c>
      <c r="E19" s="61" t="s">
        <v>331</v>
      </c>
      <c r="F19" s="88">
        <v>25</v>
      </c>
      <c r="H19" s="23" t="s">
        <v>419</v>
      </c>
      <c r="I19" s="61">
        <v>5</v>
      </c>
    </row>
    <row r="20" spans="1:9" ht="12.75">
      <c r="A20" s="23" t="s">
        <v>427</v>
      </c>
      <c r="B20" s="36" t="s">
        <v>255</v>
      </c>
      <c r="C20" s="36"/>
      <c r="D20" s="36">
        <v>6</v>
      </c>
      <c r="E20" s="61" t="s">
        <v>333</v>
      </c>
      <c r="F20" s="88">
        <v>25</v>
      </c>
      <c r="H20" s="23" t="s">
        <v>420</v>
      </c>
      <c r="I20" s="61">
        <v>5</v>
      </c>
    </row>
    <row r="21" spans="1:9" ht="12.75">
      <c r="A21" s="23" t="s">
        <v>428</v>
      </c>
      <c r="B21" s="36" t="s">
        <v>255</v>
      </c>
      <c r="C21" s="36"/>
      <c r="D21" s="36">
        <v>3</v>
      </c>
      <c r="E21" s="61" t="s">
        <v>331</v>
      </c>
      <c r="F21" s="88">
        <v>25</v>
      </c>
      <c r="H21" s="23" t="s">
        <v>415</v>
      </c>
      <c r="I21" s="61">
        <v>6</v>
      </c>
    </row>
    <row r="22" spans="1:9" ht="12.75">
      <c r="A22" s="23" t="s">
        <v>429</v>
      </c>
      <c r="B22" s="36" t="s">
        <v>255</v>
      </c>
      <c r="C22" s="36" t="s">
        <v>253</v>
      </c>
      <c r="D22" s="36">
        <v>4</v>
      </c>
      <c r="E22" s="61" t="s">
        <v>356</v>
      </c>
      <c r="F22" s="88">
        <v>25</v>
      </c>
      <c r="H22" s="23" t="s">
        <v>432</v>
      </c>
      <c r="I22" s="61">
        <v>6</v>
      </c>
    </row>
    <row r="23" spans="1:9" ht="12.75">
      <c r="A23" s="23" t="s">
        <v>430</v>
      </c>
      <c r="B23" s="36" t="s">
        <v>255</v>
      </c>
      <c r="C23" s="36" t="s">
        <v>253</v>
      </c>
      <c r="D23" s="36">
        <v>2</v>
      </c>
      <c r="E23" s="61" t="s">
        <v>356</v>
      </c>
      <c r="F23" s="88">
        <v>25</v>
      </c>
      <c r="H23" s="23" t="s">
        <v>433</v>
      </c>
      <c r="I23" s="61">
        <v>6</v>
      </c>
    </row>
    <row r="24" spans="1:9" ht="12.75">
      <c r="A24" s="23" t="s">
        <v>431</v>
      </c>
      <c r="B24" s="36" t="s">
        <v>255</v>
      </c>
      <c r="C24" s="36"/>
      <c r="D24" s="36">
        <v>1</v>
      </c>
      <c r="E24" s="61" t="s">
        <v>332</v>
      </c>
      <c r="F24" s="88">
        <v>25</v>
      </c>
      <c r="H24" s="23" t="s">
        <v>427</v>
      </c>
      <c r="I24" s="61">
        <v>6</v>
      </c>
    </row>
    <row r="25" spans="1:6" ht="12.75">
      <c r="A25" s="40"/>
      <c r="B25" s="41"/>
      <c r="C25" s="84"/>
      <c r="D25" s="84"/>
      <c r="E25" s="84"/>
      <c r="F25" s="85"/>
    </row>
    <row r="26" spans="1:7" ht="12.75">
      <c r="A26" s="23" t="s">
        <v>297</v>
      </c>
      <c r="B26" s="61" t="s">
        <v>298</v>
      </c>
      <c r="C26" s="21"/>
      <c r="D26" s="21"/>
      <c r="E26" s="29" t="s">
        <v>381</v>
      </c>
      <c r="F26" s="54" t="s">
        <v>299</v>
      </c>
      <c r="G26" s="16"/>
    </row>
    <row r="27" spans="1:7" ht="12.75">
      <c r="A27" s="40"/>
      <c r="B27" s="40"/>
      <c r="C27" s="21"/>
      <c r="D27" s="21"/>
      <c r="E27" s="110" t="s">
        <v>332</v>
      </c>
      <c r="F27" s="45">
        <f>COUNTIF($E$2:$E$24,E27)</f>
        <v>5</v>
      </c>
      <c r="G27" s="16"/>
    </row>
    <row r="28" spans="1:7" ht="12.75">
      <c r="A28" s="23" t="s">
        <v>258</v>
      </c>
      <c r="B28" s="61" t="s">
        <v>257</v>
      </c>
      <c r="C28" s="21"/>
      <c r="D28" s="21"/>
      <c r="E28" s="111" t="s">
        <v>333</v>
      </c>
      <c r="F28" s="61">
        <f>COUNTIF($E$2:$E$24,E28)</f>
        <v>6</v>
      </c>
      <c r="G28" s="16"/>
    </row>
    <row r="29" spans="1:7" ht="12.75">
      <c r="A29" s="23" t="s">
        <v>259</v>
      </c>
      <c r="B29" s="61" t="s">
        <v>257</v>
      </c>
      <c r="C29" s="21"/>
      <c r="D29" s="21"/>
      <c r="E29" s="111" t="s">
        <v>356</v>
      </c>
      <c r="F29" s="61">
        <f>COUNTIF($E$2:$E$24,E29)</f>
        <v>5</v>
      </c>
      <c r="G29" s="16"/>
    </row>
    <row r="30" spans="1:7" ht="12.75">
      <c r="A30" s="23" t="s">
        <v>274</v>
      </c>
      <c r="B30" s="61" t="s">
        <v>257</v>
      </c>
      <c r="C30" s="21"/>
      <c r="D30" s="21"/>
      <c r="E30" s="112" t="s">
        <v>331</v>
      </c>
      <c r="F30" s="109">
        <f>COUNTIF($E$2:$E$24,E30)</f>
        <v>7</v>
      </c>
      <c r="G30" s="16"/>
    </row>
    <row r="31" spans="1:7" ht="12.75">
      <c r="A31" s="23" t="s">
        <v>260</v>
      </c>
      <c r="B31" s="61" t="s">
        <v>257</v>
      </c>
      <c r="C31" s="21"/>
      <c r="D31" s="21"/>
      <c r="E31" s="21"/>
      <c r="F31" s="16"/>
      <c r="G31" s="16"/>
    </row>
    <row r="32" spans="1:7" ht="12.75">
      <c r="A32" s="40"/>
      <c r="B32" s="40"/>
      <c r="C32" s="21"/>
      <c r="D32" s="21"/>
      <c r="E32" s="113" t="s">
        <v>382</v>
      </c>
      <c r="F32" s="16"/>
      <c r="G32" s="16"/>
    </row>
    <row r="33" spans="1:7" ht="12.75">
      <c r="A33" s="23" t="s">
        <v>261</v>
      </c>
      <c r="B33" s="61" t="s">
        <v>262</v>
      </c>
      <c r="C33" s="21"/>
      <c r="D33" s="21"/>
      <c r="E33" s="21"/>
      <c r="F33" s="16"/>
      <c r="G33" s="16"/>
    </row>
    <row r="34" spans="1:7" ht="12.75">
      <c r="A34" s="40"/>
      <c r="B34" s="40"/>
      <c r="C34" s="21"/>
      <c r="D34" s="21"/>
      <c r="E34" s="21"/>
      <c r="F34" s="16"/>
      <c r="G34" s="16"/>
    </row>
    <row r="35" spans="1:7" ht="12.75">
      <c r="A35" s="23" t="s">
        <v>434</v>
      </c>
      <c r="B35" s="61" t="s">
        <v>263</v>
      </c>
      <c r="C35" s="21"/>
      <c r="D35" s="21"/>
      <c r="E35" s="21"/>
      <c r="F35" s="16"/>
      <c r="G35" s="16"/>
    </row>
    <row r="36" spans="1:7" ht="12.75">
      <c r="A36" s="52" t="s">
        <v>435</v>
      </c>
      <c r="B36" s="61" t="s">
        <v>263</v>
      </c>
      <c r="C36" s="86"/>
      <c r="D36" s="21"/>
      <c r="E36" s="21"/>
      <c r="F36" s="16"/>
      <c r="G36" s="16"/>
    </row>
    <row r="38" spans="1:6" ht="12.75">
      <c r="A38" s="29" t="s">
        <v>196</v>
      </c>
      <c r="B38" s="30" t="s">
        <v>257</v>
      </c>
      <c r="C38" s="30" t="s">
        <v>53</v>
      </c>
      <c r="D38" s="53"/>
      <c r="E38" s="107"/>
      <c r="F38" s="54" t="s">
        <v>299</v>
      </c>
    </row>
    <row r="39" spans="1:6" ht="12.75">
      <c r="A39" s="44">
        <v>1</v>
      </c>
      <c r="B39" s="38"/>
      <c r="C39" s="38"/>
      <c r="D39" s="38"/>
      <c r="E39" s="45"/>
      <c r="F39" s="45">
        <f aca="true" t="shared" si="0" ref="F39:F44">COUNTIF($D$2:$D$24,A39)</f>
        <v>4</v>
      </c>
    </row>
    <row r="40" spans="1:6" ht="12.75">
      <c r="A40" s="42">
        <v>2</v>
      </c>
      <c r="B40" s="36"/>
      <c r="C40" s="36"/>
      <c r="D40" s="36"/>
      <c r="E40" s="45"/>
      <c r="F40" s="45">
        <f t="shared" si="0"/>
        <v>5</v>
      </c>
    </row>
    <row r="41" spans="1:6" ht="12.75">
      <c r="A41" s="42">
        <v>3</v>
      </c>
      <c r="B41" s="36"/>
      <c r="C41" s="36"/>
      <c r="D41" s="36"/>
      <c r="E41" s="45"/>
      <c r="F41" s="45">
        <f t="shared" si="0"/>
        <v>4</v>
      </c>
    </row>
    <row r="42" spans="1:6" ht="12.75">
      <c r="A42" s="42">
        <v>4</v>
      </c>
      <c r="B42" s="36"/>
      <c r="C42" s="36"/>
      <c r="D42" s="36"/>
      <c r="E42" s="45"/>
      <c r="F42" s="45">
        <f t="shared" si="0"/>
        <v>3</v>
      </c>
    </row>
    <row r="43" spans="1:6" ht="12.75">
      <c r="A43" s="42">
        <v>5</v>
      </c>
      <c r="B43" s="36"/>
      <c r="C43" s="36"/>
      <c r="D43" s="36"/>
      <c r="E43" s="45"/>
      <c r="F43" s="45">
        <f t="shared" si="0"/>
        <v>3</v>
      </c>
    </row>
    <row r="44" spans="1:6" ht="12.75">
      <c r="A44" s="43">
        <v>6</v>
      </c>
      <c r="B44" s="37"/>
      <c r="C44" s="37"/>
      <c r="D44" s="37"/>
      <c r="E44" s="55"/>
      <c r="F44" s="55">
        <f t="shared" si="0"/>
        <v>4</v>
      </c>
    </row>
    <row r="45" spans="1:6" ht="12.75">
      <c r="A45" s="59" t="s">
        <v>198</v>
      </c>
      <c r="B45" s="56"/>
      <c r="C45" s="57"/>
      <c r="D45" s="57"/>
      <c r="E45" s="108"/>
      <c r="F45" s="58">
        <f>SUM(F39:F44)</f>
        <v>23</v>
      </c>
    </row>
  </sheetData>
  <printOptions horizontalCentered="1"/>
  <pageMargins left="0.75" right="0.75" top="1" bottom="1" header="0.5" footer="0.5"/>
  <pageSetup horizontalDpi="600" verticalDpi="600" orientation="portrait" r:id="rId1"/>
  <headerFooter alignWithMargins="0">
    <oddHeader>&amp;LSpring Cub Camp&amp;C&amp;"Arial,Bold"&amp;14Attendance&amp;R2005</oddHeader>
  </headerFooter>
</worksheet>
</file>

<file path=xl/worksheets/sheet3.xml><?xml version="1.0" encoding="utf-8"?>
<worksheet xmlns="http://schemas.openxmlformats.org/spreadsheetml/2006/main" xmlns:r="http://schemas.openxmlformats.org/officeDocument/2006/relationships">
  <dimension ref="A1:C25"/>
  <sheetViews>
    <sheetView workbookViewId="0" topLeftCell="A4">
      <selection activeCell="B11" sqref="B11"/>
    </sheetView>
  </sheetViews>
  <sheetFormatPr defaultColWidth="9.140625" defaultRowHeight="12.75"/>
  <cols>
    <col min="1" max="1" width="43.140625" style="0" customWidth="1"/>
  </cols>
  <sheetData>
    <row r="1" spans="1:3" ht="12.75">
      <c r="A1" s="29" t="s">
        <v>175</v>
      </c>
      <c r="B1" s="30" t="s">
        <v>197</v>
      </c>
      <c r="C1" s="31" t="s">
        <v>56</v>
      </c>
    </row>
    <row r="2" spans="1:3" ht="12.75">
      <c r="A2" s="27" t="s">
        <v>408</v>
      </c>
      <c r="B2" s="103">
        <v>9.2</v>
      </c>
      <c r="C2" s="28"/>
    </row>
    <row r="3" spans="1:3" ht="12.75">
      <c r="A3" s="23" t="s">
        <v>202</v>
      </c>
      <c r="B3" s="104">
        <v>59.04</v>
      </c>
      <c r="C3" s="24"/>
    </row>
    <row r="4" spans="1:3" ht="12.75">
      <c r="A4" s="23" t="s">
        <v>202</v>
      </c>
      <c r="B4" s="104">
        <v>165.98</v>
      </c>
      <c r="C4" s="24"/>
    </row>
    <row r="5" spans="1:3" ht="12.75">
      <c r="A5" s="23" t="s">
        <v>202</v>
      </c>
      <c r="B5" s="104">
        <v>73.1</v>
      </c>
      <c r="C5" s="24"/>
    </row>
    <row r="6" spans="1:3" ht="12.75">
      <c r="A6" s="23" t="s">
        <v>222</v>
      </c>
      <c r="B6" s="104">
        <v>5</v>
      </c>
      <c r="C6" s="24"/>
    </row>
    <row r="7" spans="1:3" ht="12.75">
      <c r="A7" s="23" t="s">
        <v>223</v>
      </c>
      <c r="B7" s="104">
        <v>0.5</v>
      </c>
      <c r="C7" s="24"/>
    </row>
    <row r="8" spans="1:3" ht="12.75">
      <c r="A8" s="23" t="s">
        <v>407</v>
      </c>
      <c r="B8" s="104">
        <v>21.56</v>
      </c>
      <c r="C8" s="24"/>
    </row>
    <row r="9" spans="1:3" ht="12.75">
      <c r="A9" s="23" t="s">
        <v>406</v>
      </c>
      <c r="B9" s="104">
        <f>35.07*1.15</f>
        <v>40.3305</v>
      </c>
      <c r="C9" s="24"/>
    </row>
    <row r="10" spans="1:3" ht="12.75">
      <c r="A10" s="23" t="s">
        <v>405</v>
      </c>
      <c r="B10" s="104">
        <v>31.97</v>
      </c>
      <c r="C10" s="24"/>
    </row>
    <row r="11" spans="1:3" ht="12.75">
      <c r="A11" s="23" t="s">
        <v>202</v>
      </c>
      <c r="B11" s="104">
        <v>18.35</v>
      </c>
      <c r="C11" s="24"/>
    </row>
    <row r="12" spans="1:3" ht="12.75">
      <c r="A12" s="23" t="s">
        <v>410</v>
      </c>
      <c r="B12" s="104">
        <v>48.05</v>
      </c>
      <c r="C12" s="24"/>
    </row>
    <row r="13" spans="1:3" ht="12.75">
      <c r="A13" s="23" t="s">
        <v>409</v>
      </c>
      <c r="B13" s="104">
        <v>4.65</v>
      </c>
      <c r="C13" s="24"/>
    </row>
    <row r="14" spans="1:3" ht="12.75">
      <c r="A14" s="23" t="s">
        <v>400</v>
      </c>
      <c r="B14" s="104">
        <v>11.49</v>
      </c>
      <c r="C14" s="24"/>
    </row>
    <row r="15" spans="1:3" ht="12.75">
      <c r="A15" s="23" t="s">
        <v>402</v>
      </c>
      <c r="B15" s="104">
        <v>6.89</v>
      </c>
      <c r="C15" s="24"/>
    </row>
    <row r="16" spans="1:3" ht="12.75">
      <c r="A16" s="23" t="s">
        <v>404</v>
      </c>
      <c r="B16" s="104">
        <v>1.93</v>
      </c>
      <c r="C16" s="24"/>
    </row>
    <row r="17" spans="1:3" ht="12.75">
      <c r="A17" s="23" t="s">
        <v>403</v>
      </c>
      <c r="B17" s="104">
        <v>22.61</v>
      </c>
      <c r="C17" s="24"/>
    </row>
    <row r="18" spans="1:3" ht="12.75">
      <c r="A18" s="32" t="s">
        <v>401</v>
      </c>
      <c r="B18" s="105">
        <v>18.6</v>
      </c>
      <c r="C18" s="26"/>
    </row>
    <row r="19" spans="1:3" ht="12.75">
      <c r="A19" s="34" t="s">
        <v>198</v>
      </c>
      <c r="B19" s="102">
        <f>SUM(B2:B18)</f>
        <v>539.2505</v>
      </c>
      <c r="C19" s="35"/>
    </row>
    <row r="21" spans="1:2" ht="12.75">
      <c r="A21" s="9" t="s">
        <v>199</v>
      </c>
      <c r="B21" s="100">
        <f>SUM(Attendance!F2:F24)</f>
        <v>558.3333333333333</v>
      </c>
    </row>
    <row r="22" spans="1:2" ht="12.75">
      <c r="A22" s="9"/>
      <c r="B22" s="9"/>
    </row>
    <row r="23" spans="1:2" ht="12.75">
      <c r="A23" s="9" t="s">
        <v>200</v>
      </c>
      <c r="B23" s="100">
        <f>B21-B19</f>
        <v>19.08283333333327</v>
      </c>
    </row>
    <row r="25" spans="1:2" ht="12.75">
      <c r="A25" s="9" t="s">
        <v>359</v>
      </c>
      <c r="B25" s="100">
        <f>B23/Attendance!F45</f>
        <v>0.8296884057970987</v>
      </c>
    </row>
  </sheetData>
  <printOptions horizontalCentered="1"/>
  <pageMargins left="0.75" right="0.75" top="1" bottom="1" header="0.5" footer="0.5"/>
  <pageSetup horizontalDpi="600" verticalDpi="600" orientation="portrait" r:id="rId1"/>
  <headerFooter alignWithMargins="0">
    <oddHeader>&amp;LSpring Cub Camp&amp;C&amp;"Arial,Bold"&amp;14Financial&amp;R2005</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F62"/>
  <sheetViews>
    <sheetView workbookViewId="0" topLeftCell="A28">
      <selection activeCell="E30" sqref="E30"/>
    </sheetView>
  </sheetViews>
  <sheetFormatPr defaultColWidth="9.140625" defaultRowHeight="12.75"/>
  <cols>
    <col min="1" max="1" width="8.421875" style="0" bestFit="1" customWidth="1"/>
    <col min="2" max="2" width="8.8515625" style="0" bestFit="1" customWidth="1"/>
    <col min="3" max="3" width="27.00390625" style="0" bestFit="1" customWidth="1"/>
    <col min="4" max="4" width="26.28125" style="0" bestFit="1" customWidth="1"/>
    <col min="5" max="5" width="10.140625" style="17" bestFit="1" customWidth="1"/>
    <col min="6" max="6" width="18.00390625" style="0" bestFit="1" customWidth="1"/>
  </cols>
  <sheetData>
    <row r="1" spans="1:6" ht="12.75">
      <c r="A1" s="29" t="s">
        <v>52</v>
      </c>
      <c r="B1" s="30" t="s">
        <v>53</v>
      </c>
      <c r="C1" s="30" t="s">
        <v>54</v>
      </c>
      <c r="D1" s="30" t="s">
        <v>64</v>
      </c>
      <c r="E1" s="30" t="s">
        <v>55</v>
      </c>
      <c r="F1" s="31" t="s">
        <v>56</v>
      </c>
    </row>
    <row r="2" spans="1:6" ht="12.75">
      <c r="A2" s="27" t="s">
        <v>6</v>
      </c>
      <c r="B2" s="39" t="s">
        <v>57</v>
      </c>
      <c r="C2" s="39" t="s">
        <v>59</v>
      </c>
      <c r="D2" s="39" t="s">
        <v>59</v>
      </c>
      <c r="E2" s="38" t="s">
        <v>320</v>
      </c>
      <c r="F2" s="28"/>
    </row>
    <row r="3" spans="1:6" ht="12.75">
      <c r="A3" s="23"/>
      <c r="B3" s="25"/>
      <c r="C3" s="25" t="s">
        <v>62</v>
      </c>
      <c r="D3" s="25" t="s">
        <v>60</v>
      </c>
      <c r="E3" s="36" t="s">
        <v>318</v>
      </c>
      <c r="F3" s="24"/>
    </row>
    <row r="4" spans="1:6" ht="12.75">
      <c r="A4" s="23"/>
      <c r="B4" s="25"/>
      <c r="C4" s="25" t="s">
        <v>65</v>
      </c>
      <c r="D4" s="25" t="s">
        <v>61</v>
      </c>
      <c r="E4" s="36" t="s">
        <v>319</v>
      </c>
      <c r="F4" s="24"/>
    </row>
    <row r="5" spans="1:6" ht="12.75">
      <c r="A5" s="23"/>
      <c r="B5" s="25"/>
      <c r="C5" s="25"/>
      <c r="D5" s="25" t="s">
        <v>62</v>
      </c>
      <c r="E5" s="36" t="s">
        <v>306</v>
      </c>
      <c r="F5" s="24"/>
    </row>
    <row r="6" spans="1:6" ht="12.75">
      <c r="A6" s="23"/>
      <c r="B6" s="25"/>
      <c r="C6" s="25"/>
      <c r="D6" s="25" t="s">
        <v>313</v>
      </c>
      <c r="E6" s="36">
        <v>2</v>
      </c>
      <c r="F6" s="24" t="s">
        <v>312</v>
      </c>
    </row>
    <row r="7" spans="1:6" ht="12.75">
      <c r="A7" s="23"/>
      <c r="B7" s="25"/>
      <c r="C7" s="25"/>
      <c r="D7" s="25" t="s">
        <v>99</v>
      </c>
      <c r="E7" s="36">
        <v>30</v>
      </c>
      <c r="F7" s="24"/>
    </row>
    <row r="8" spans="1:6" ht="12.75">
      <c r="A8" s="32"/>
      <c r="B8" s="33"/>
      <c r="C8" s="33"/>
      <c r="D8" s="33"/>
      <c r="E8" s="37"/>
      <c r="F8" s="26"/>
    </row>
    <row r="9" spans="1:6" ht="12.75">
      <c r="A9" s="46" t="s">
        <v>16</v>
      </c>
      <c r="B9" s="47" t="s">
        <v>23</v>
      </c>
      <c r="C9" s="47" t="s">
        <v>63</v>
      </c>
      <c r="D9" s="47" t="s">
        <v>321</v>
      </c>
      <c r="E9" s="51" t="s">
        <v>305</v>
      </c>
      <c r="F9" s="48"/>
    </row>
    <row r="10" spans="1:6" ht="12.75">
      <c r="A10" s="23"/>
      <c r="B10" s="25"/>
      <c r="C10" s="25" t="s">
        <v>66</v>
      </c>
      <c r="D10" s="25" t="s">
        <v>68</v>
      </c>
      <c r="E10" s="36" t="s">
        <v>305</v>
      </c>
      <c r="F10" s="24"/>
    </row>
    <row r="11" spans="1:6" ht="12.75">
      <c r="A11" s="23"/>
      <c r="B11" s="25"/>
      <c r="C11" s="25" t="s">
        <v>74</v>
      </c>
      <c r="D11" s="25" t="s">
        <v>74</v>
      </c>
      <c r="E11" s="36" t="s">
        <v>301</v>
      </c>
      <c r="F11" s="24"/>
    </row>
    <row r="12" spans="1:6" ht="12.75">
      <c r="A12" s="23"/>
      <c r="B12" s="25"/>
      <c r="C12" s="25" t="s">
        <v>76</v>
      </c>
      <c r="D12" s="25" t="s">
        <v>90</v>
      </c>
      <c r="E12" s="36">
        <v>60</v>
      </c>
      <c r="F12" s="24"/>
    </row>
    <row r="13" spans="1:6" ht="12.75">
      <c r="A13" s="23"/>
      <c r="B13" s="25"/>
      <c r="C13" s="25"/>
      <c r="D13" s="25" t="s">
        <v>303</v>
      </c>
      <c r="E13" s="36" t="s">
        <v>302</v>
      </c>
      <c r="F13" s="24"/>
    </row>
    <row r="14" spans="1:6" ht="12.75">
      <c r="A14" s="23"/>
      <c r="B14" s="25"/>
      <c r="C14" s="25"/>
      <c r="D14" s="25" t="s">
        <v>75</v>
      </c>
      <c r="E14" s="36" t="s">
        <v>304</v>
      </c>
      <c r="F14" s="24"/>
    </row>
    <row r="15" spans="1:6" ht="12.75">
      <c r="A15" s="23"/>
      <c r="B15" s="33"/>
      <c r="C15" s="33"/>
      <c r="D15" s="33"/>
      <c r="E15" s="37"/>
      <c r="F15" s="26"/>
    </row>
    <row r="16" spans="1:6" ht="12.75">
      <c r="A16" s="23"/>
      <c r="B16" s="47" t="s">
        <v>18</v>
      </c>
      <c r="C16" s="47" t="s">
        <v>79</v>
      </c>
      <c r="D16" s="47" t="s">
        <v>80</v>
      </c>
      <c r="E16" s="51"/>
      <c r="F16" s="48"/>
    </row>
    <row r="17" spans="1:6" ht="12.75">
      <c r="A17" s="23"/>
      <c r="B17" s="25"/>
      <c r="C17" s="25" t="s">
        <v>81</v>
      </c>
      <c r="D17" s="25" t="s">
        <v>82</v>
      </c>
      <c r="E17" s="36">
        <v>60</v>
      </c>
      <c r="F17" s="24"/>
    </row>
    <row r="18" spans="1:6" ht="12.75">
      <c r="A18" s="23"/>
      <c r="B18" s="25"/>
      <c r="C18" s="25" t="s">
        <v>84</v>
      </c>
      <c r="D18" s="25" t="s">
        <v>83</v>
      </c>
      <c r="E18" s="36">
        <v>60</v>
      </c>
      <c r="F18" s="24"/>
    </row>
    <row r="19" spans="1:6" ht="12.75">
      <c r="A19" s="23"/>
      <c r="B19" s="25"/>
      <c r="C19" s="25" t="s">
        <v>85</v>
      </c>
      <c r="D19" s="25" t="s">
        <v>73</v>
      </c>
      <c r="E19" s="36" t="s">
        <v>314</v>
      </c>
      <c r="F19" s="24"/>
    </row>
    <row r="20" spans="1:6" ht="12.75">
      <c r="A20" s="23"/>
      <c r="B20" s="25"/>
      <c r="C20" s="25"/>
      <c r="D20" s="25" t="s">
        <v>91</v>
      </c>
      <c r="E20" s="36">
        <v>1</v>
      </c>
      <c r="F20" s="24"/>
    </row>
    <row r="21" spans="1:6" ht="12.75">
      <c r="A21" s="23"/>
      <c r="B21" s="25"/>
      <c r="C21" s="25"/>
      <c r="D21" s="25" t="s">
        <v>92</v>
      </c>
      <c r="E21" s="36">
        <v>1</v>
      </c>
      <c r="F21" s="24"/>
    </row>
    <row r="22" spans="1:6" ht="12.75">
      <c r="A22" s="23"/>
      <c r="B22" s="25"/>
      <c r="C22" s="25"/>
      <c r="D22" s="25" t="s">
        <v>93</v>
      </c>
      <c r="E22" s="36">
        <v>1</v>
      </c>
      <c r="F22" s="24"/>
    </row>
    <row r="23" spans="1:6" ht="12.75">
      <c r="A23" s="23"/>
      <c r="B23" s="25"/>
      <c r="C23" s="25"/>
      <c r="D23" s="25" t="s">
        <v>94</v>
      </c>
      <c r="E23" s="36">
        <v>1</v>
      </c>
      <c r="F23" s="24"/>
    </row>
    <row r="24" spans="1:6" ht="12.75">
      <c r="A24" s="23"/>
      <c r="B24" s="33"/>
      <c r="C24" s="33"/>
      <c r="D24" s="33"/>
      <c r="E24" s="37"/>
      <c r="F24" s="26"/>
    </row>
    <row r="25" spans="1:6" ht="12.75">
      <c r="A25" s="23"/>
      <c r="B25" s="47" t="s">
        <v>19</v>
      </c>
      <c r="C25" s="47" t="s">
        <v>395</v>
      </c>
      <c r="D25" s="47" t="s">
        <v>311</v>
      </c>
      <c r="E25" s="51"/>
      <c r="F25" s="48" t="s">
        <v>308</v>
      </c>
    </row>
    <row r="26" spans="1:6" ht="12.75">
      <c r="A26" s="23"/>
      <c r="B26" s="25"/>
      <c r="C26" s="25"/>
      <c r="D26" s="25" t="s">
        <v>77</v>
      </c>
      <c r="E26" s="36" t="s">
        <v>322</v>
      </c>
      <c r="F26" s="24"/>
    </row>
    <row r="27" spans="1:6" ht="12.75">
      <c r="A27" s="23"/>
      <c r="B27" s="25"/>
      <c r="C27" s="25"/>
      <c r="D27" s="25" t="s">
        <v>396</v>
      </c>
      <c r="E27" s="36"/>
      <c r="F27" s="24"/>
    </row>
    <row r="28" spans="1:6" ht="12.75">
      <c r="A28" s="23"/>
      <c r="B28" s="25"/>
      <c r="C28" s="25"/>
      <c r="D28" s="25" t="s">
        <v>397</v>
      </c>
      <c r="E28" s="36"/>
      <c r="F28" s="24"/>
    </row>
    <row r="29" spans="1:6" ht="12.75">
      <c r="A29" s="23"/>
      <c r="B29" s="25"/>
      <c r="C29" s="25"/>
      <c r="D29" s="25" t="s">
        <v>398</v>
      </c>
      <c r="E29" s="36" t="s">
        <v>305</v>
      </c>
      <c r="F29" s="24"/>
    </row>
    <row r="30" spans="1:6" ht="12.75">
      <c r="A30" s="23"/>
      <c r="B30" s="25"/>
      <c r="C30" s="25"/>
      <c r="D30" s="25" t="s">
        <v>78</v>
      </c>
      <c r="E30" s="36"/>
      <c r="F30" s="24"/>
    </row>
    <row r="31" spans="1:6" ht="12.75">
      <c r="A31" s="23"/>
      <c r="B31" s="25"/>
      <c r="C31" s="25"/>
      <c r="D31" s="25" t="s">
        <v>100</v>
      </c>
      <c r="E31" s="36"/>
      <c r="F31" s="24"/>
    </row>
    <row r="32" spans="1:6" ht="12.75">
      <c r="A32" s="23"/>
      <c r="B32" s="25"/>
      <c r="C32" s="25"/>
      <c r="D32" s="25" t="s">
        <v>101</v>
      </c>
      <c r="E32" s="36"/>
      <c r="F32" s="24"/>
    </row>
    <row r="33" spans="1:6" ht="12.75">
      <c r="A33" s="23"/>
      <c r="B33" s="33"/>
      <c r="C33" s="33"/>
      <c r="D33" s="33"/>
      <c r="E33" s="37"/>
      <c r="F33" s="26"/>
    </row>
    <row r="34" spans="1:6" ht="12.75">
      <c r="A34" s="23"/>
      <c r="B34" s="47" t="s">
        <v>57</v>
      </c>
      <c r="C34" s="47" t="s">
        <v>59</v>
      </c>
      <c r="D34" s="47" t="s">
        <v>59</v>
      </c>
      <c r="E34" s="51"/>
      <c r="F34" s="48" t="s">
        <v>317</v>
      </c>
    </row>
    <row r="35" spans="1:6" ht="12.75">
      <c r="A35" s="23"/>
      <c r="B35" s="25"/>
      <c r="C35" s="25" t="s">
        <v>62</v>
      </c>
      <c r="D35" s="25" t="s">
        <v>60</v>
      </c>
      <c r="E35" s="36" t="s">
        <v>318</v>
      </c>
      <c r="F35" s="24"/>
    </row>
    <row r="36" spans="1:6" ht="12.75">
      <c r="A36" s="23"/>
      <c r="B36" s="25"/>
      <c r="C36" s="25" t="s">
        <v>69</v>
      </c>
      <c r="D36" s="25" t="s">
        <v>61</v>
      </c>
      <c r="E36" s="36" t="s">
        <v>319</v>
      </c>
      <c r="F36" s="24"/>
    </row>
    <row r="37" spans="1:6" ht="12.75">
      <c r="A37" s="23"/>
      <c r="B37" s="25"/>
      <c r="C37" s="25"/>
      <c r="D37" s="25" t="s">
        <v>62</v>
      </c>
      <c r="E37" s="36" t="s">
        <v>306</v>
      </c>
      <c r="F37" s="24"/>
    </row>
    <row r="38" spans="1:6" ht="12.75">
      <c r="A38" s="23"/>
      <c r="B38" s="25"/>
      <c r="C38" s="25"/>
      <c r="D38" s="25" t="s">
        <v>70</v>
      </c>
      <c r="E38" s="36">
        <v>12</v>
      </c>
      <c r="F38" s="24"/>
    </row>
    <row r="39" spans="1:6" ht="12.75">
      <c r="A39" s="23"/>
      <c r="B39" s="25"/>
      <c r="C39" s="25"/>
      <c r="D39" s="25" t="s">
        <v>71</v>
      </c>
      <c r="E39" s="36" t="s">
        <v>316</v>
      </c>
      <c r="F39" s="24"/>
    </row>
    <row r="40" spans="1:6" ht="12.75">
      <c r="A40" s="23"/>
      <c r="B40" s="25"/>
      <c r="C40" s="25"/>
      <c r="D40" s="25" t="s">
        <v>72</v>
      </c>
      <c r="E40" s="36" t="s">
        <v>314</v>
      </c>
      <c r="F40" s="24"/>
    </row>
    <row r="41" spans="1:6" ht="12.75">
      <c r="A41" s="23"/>
      <c r="B41" s="25"/>
      <c r="C41" s="25"/>
      <c r="D41" s="25" t="s">
        <v>73</v>
      </c>
      <c r="E41" s="36" t="s">
        <v>314</v>
      </c>
      <c r="F41" s="24"/>
    </row>
    <row r="42" spans="1:6" ht="12.75">
      <c r="A42" s="23"/>
      <c r="B42" s="25"/>
      <c r="C42" s="25"/>
      <c r="D42" s="25" t="s">
        <v>35</v>
      </c>
      <c r="E42" s="36" t="s">
        <v>315</v>
      </c>
      <c r="F42" s="24"/>
    </row>
    <row r="43" spans="1:6" ht="12.75">
      <c r="A43" s="32"/>
      <c r="B43" s="33"/>
      <c r="C43" s="33"/>
      <c r="D43" s="33"/>
      <c r="E43" s="37"/>
      <c r="F43" s="26"/>
    </row>
    <row r="44" spans="1:6" ht="12.75">
      <c r="A44" s="46" t="s">
        <v>21</v>
      </c>
      <c r="B44" s="47" t="s">
        <v>23</v>
      </c>
      <c r="C44" s="47" t="s">
        <v>63</v>
      </c>
      <c r="D44" s="47" t="s">
        <v>67</v>
      </c>
      <c r="E44" s="51"/>
      <c r="F44" s="48" t="s">
        <v>317</v>
      </c>
    </row>
    <row r="45" spans="1:6" ht="12.75">
      <c r="A45" s="23"/>
      <c r="B45" s="25"/>
      <c r="C45" s="25" t="s">
        <v>66</v>
      </c>
      <c r="D45" s="25" t="s">
        <v>68</v>
      </c>
      <c r="E45" s="36"/>
      <c r="F45" s="24" t="s">
        <v>317</v>
      </c>
    </row>
    <row r="46" spans="1:6" ht="12.75">
      <c r="A46" s="23"/>
      <c r="B46" s="25"/>
      <c r="C46" s="25" t="s">
        <v>74</v>
      </c>
      <c r="D46" s="25" t="s">
        <v>74</v>
      </c>
      <c r="E46" s="36" t="s">
        <v>301</v>
      </c>
      <c r="F46" s="24"/>
    </row>
    <row r="47" spans="1:6" ht="12.75">
      <c r="A47" s="23"/>
      <c r="B47" s="25"/>
      <c r="C47" s="25" t="s">
        <v>76</v>
      </c>
      <c r="D47" s="25" t="s">
        <v>90</v>
      </c>
      <c r="E47" s="36">
        <v>60</v>
      </c>
      <c r="F47" s="24"/>
    </row>
    <row r="48" spans="1:6" ht="12.75">
      <c r="A48" s="23"/>
      <c r="B48" s="25"/>
      <c r="C48" s="25"/>
      <c r="D48" s="25" t="s">
        <v>303</v>
      </c>
      <c r="E48" s="36" t="s">
        <v>302</v>
      </c>
      <c r="F48" s="24"/>
    </row>
    <row r="49" spans="1:6" ht="12.75">
      <c r="A49" s="23"/>
      <c r="B49" s="25"/>
      <c r="C49" s="25"/>
      <c r="D49" s="25" t="s">
        <v>75</v>
      </c>
      <c r="E49" s="36"/>
      <c r="F49" s="24" t="s">
        <v>317</v>
      </c>
    </row>
    <row r="50" spans="1:6" ht="12.75">
      <c r="A50" s="23"/>
      <c r="B50" s="33"/>
      <c r="C50" s="33"/>
      <c r="D50" s="33"/>
      <c r="E50" s="37"/>
      <c r="F50" s="26"/>
    </row>
    <row r="51" spans="1:6" ht="12.75">
      <c r="A51" s="23"/>
      <c r="B51" s="47" t="s">
        <v>18</v>
      </c>
      <c r="C51" s="47" t="s">
        <v>95</v>
      </c>
      <c r="D51" s="47" t="s">
        <v>96</v>
      </c>
      <c r="E51" s="51"/>
      <c r="F51" s="48"/>
    </row>
    <row r="52" spans="1:6" ht="12.75">
      <c r="A52" s="23"/>
      <c r="B52" s="25"/>
      <c r="C52" s="25"/>
      <c r="D52" s="25" t="s">
        <v>97</v>
      </c>
      <c r="E52" s="36" t="s">
        <v>305</v>
      </c>
      <c r="F52" s="24"/>
    </row>
    <row r="53" spans="1:6" ht="12.75">
      <c r="A53" s="23"/>
      <c r="B53" s="25"/>
      <c r="C53" s="25"/>
      <c r="D53" s="25" t="s">
        <v>93</v>
      </c>
      <c r="E53" s="36"/>
      <c r="F53" s="24" t="s">
        <v>317</v>
      </c>
    </row>
    <row r="54" spans="1:6" ht="12.75">
      <c r="A54" s="32"/>
      <c r="B54" s="33"/>
      <c r="C54" s="33"/>
      <c r="D54" s="33"/>
      <c r="E54" s="37"/>
      <c r="F54" s="26"/>
    </row>
    <row r="55" spans="1:6" ht="12.75">
      <c r="A55" s="46" t="s">
        <v>7</v>
      </c>
      <c r="B55" s="47" t="s">
        <v>86</v>
      </c>
      <c r="C55" s="47" t="s">
        <v>88</v>
      </c>
      <c r="D55" s="47" t="s">
        <v>309</v>
      </c>
      <c r="E55" s="51" t="s">
        <v>325</v>
      </c>
      <c r="F55" s="48" t="s">
        <v>308</v>
      </c>
    </row>
    <row r="56" spans="1:6" ht="12.75">
      <c r="A56" s="23"/>
      <c r="B56" s="25"/>
      <c r="C56" s="25" t="s">
        <v>87</v>
      </c>
      <c r="D56" s="25" t="s">
        <v>98</v>
      </c>
      <c r="E56" s="36">
        <v>30</v>
      </c>
      <c r="F56" s="24"/>
    </row>
    <row r="57" spans="1:6" ht="12.75">
      <c r="A57" s="23"/>
      <c r="B57" s="25"/>
      <c r="C57" s="25" t="s">
        <v>89</v>
      </c>
      <c r="D57" s="25" t="s">
        <v>85</v>
      </c>
      <c r="E57" s="36">
        <v>30</v>
      </c>
      <c r="F57" s="24"/>
    </row>
    <row r="58" spans="1:6" ht="12.75">
      <c r="A58" s="23"/>
      <c r="B58" s="25"/>
      <c r="C58" s="25" t="s">
        <v>102</v>
      </c>
      <c r="D58" s="25" t="s">
        <v>89</v>
      </c>
      <c r="E58" s="36"/>
      <c r="F58" s="24" t="s">
        <v>308</v>
      </c>
    </row>
    <row r="59" spans="1:6" ht="12.75">
      <c r="A59" s="23"/>
      <c r="B59" s="25"/>
      <c r="C59" s="25" t="s">
        <v>162</v>
      </c>
      <c r="D59" s="25" t="s">
        <v>102</v>
      </c>
      <c r="E59" s="36" t="s">
        <v>316</v>
      </c>
      <c r="F59" s="24"/>
    </row>
    <row r="60" spans="1:6" ht="12.75">
      <c r="A60" s="23"/>
      <c r="B60" s="25"/>
      <c r="C60" s="25"/>
      <c r="D60" s="25" t="s">
        <v>103</v>
      </c>
      <c r="E60" s="36" t="s">
        <v>323</v>
      </c>
      <c r="F60" s="24"/>
    </row>
    <row r="61" spans="1:6" ht="12.75">
      <c r="A61" s="23"/>
      <c r="B61" s="25"/>
      <c r="C61" s="25"/>
      <c r="D61" s="25" t="s">
        <v>163</v>
      </c>
      <c r="E61" s="36" t="s">
        <v>322</v>
      </c>
      <c r="F61" s="24"/>
    </row>
    <row r="62" spans="1:6" ht="12.75">
      <c r="A62" s="32"/>
      <c r="B62" s="33"/>
      <c r="C62" s="33"/>
      <c r="D62" s="33" t="s">
        <v>310</v>
      </c>
      <c r="E62" s="37" t="s">
        <v>324</v>
      </c>
      <c r="F62" s="26" t="s">
        <v>308</v>
      </c>
    </row>
  </sheetData>
  <printOptions horizontalCentered="1"/>
  <pageMargins left="0.75" right="0.75" top="1" bottom="1" header="0.5" footer="0.5"/>
  <pageSetup fitToHeight="1" fitToWidth="1" horizontalDpi="600" verticalDpi="600" orientation="portrait" scale="83" r:id="rId1"/>
  <headerFooter alignWithMargins="0">
    <oddHeader>&amp;LSpring Cub Camp&amp;C&amp;"Arial,Bold"&amp;14Menu&amp;R2005</oddHeader>
  </headerFooter>
</worksheet>
</file>

<file path=xl/worksheets/sheet5.xml><?xml version="1.0" encoding="utf-8"?>
<worksheet xmlns="http://schemas.openxmlformats.org/spreadsheetml/2006/main" xmlns:r="http://schemas.openxmlformats.org/officeDocument/2006/relationships">
  <dimension ref="A1:B26"/>
  <sheetViews>
    <sheetView workbookViewId="0" topLeftCell="A1">
      <selection activeCell="B18" sqref="B18"/>
    </sheetView>
  </sheetViews>
  <sheetFormatPr defaultColWidth="9.140625" defaultRowHeight="12.75"/>
  <cols>
    <col min="1" max="1" width="3.140625" style="0" customWidth="1"/>
    <col min="2" max="2" width="59.57421875" style="0" bestFit="1" customWidth="1"/>
  </cols>
  <sheetData>
    <row r="1" ht="15">
      <c r="A1" s="62" t="s">
        <v>385</v>
      </c>
    </row>
    <row r="3" ht="12.75">
      <c r="B3" t="s">
        <v>360</v>
      </c>
    </row>
    <row r="4" ht="12.75">
      <c r="B4" t="s">
        <v>361</v>
      </c>
    </row>
    <row r="5" ht="12.75">
      <c r="B5" t="s">
        <v>362</v>
      </c>
    </row>
    <row r="6" ht="12.75">
      <c r="B6" t="s">
        <v>363</v>
      </c>
    </row>
    <row r="7" ht="12.75">
      <c r="B7" t="s">
        <v>369</v>
      </c>
    </row>
    <row r="8" ht="12.75">
      <c r="B8" t="s">
        <v>370</v>
      </c>
    </row>
    <row r="9" ht="12.75">
      <c r="B9" t="s">
        <v>371</v>
      </c>
    </row>
    <row r="10" ht="12.75">
      <c r="B10" t="s">
        <v>364</v>
      </c>
    </row>
    <row r="11" ht="12.75">
      <c r="B11" t="s">
        <v>365</v>
      </c>
    </row>
    <row r="12" ht="12.75">
      <c r="B12" t="s">
        <v>367</v>
      </c>
    </row>
    <row r="13" ht="12.75">
      <c r="B13" t="s">
        <v>366</v>
      </c>
    </row>
    <row r="15" ht="15">
      <c r="A15" s="62" t="s">
        <v>82</v>
      </c>
    </row>
    <row r="16" ht="12.75">
      <c r="B16" t="s">
        <v>390</v>
      </c>
    </row>
    <row r="17" ht="12.75">
      <c r="B17" t="s">
        <v>394</v>
      </c>
    </row>
    <row r="19" ht="15">
      <c r="A19" s="62" t="s">
        <v>69</v>
      </c>
    </row>
    <row r="20" ht="12.75">
      <c r="B20" t="s">
        <v>386</v>
      </c>
    </row>
    <row r="21" ht="12.75">
      <c r="B21" t="s">
        <v>391</v>
      </c>
    </row>
    <row r="22" ht="12.75">
      <c r="B22" t="s">
        <v>387</v>
      </c>
    </row>
    <row r="23" ht="12.75">
      <c r="B23" t="s">
        <v>392</v>
      </c>
    </row>
    <row r="24" ht="12.75">
      <c r="B24" t="s">
        <v>388</v>
      </c>
    </row>
    <row r="25" ht="12.75">
      <c r="B25" t="s">
        <v>389</v>
      </c>
    </row>
    <row r="26" ht="12.75">
      <c r="B26" t="s">
        <v>393</v>
      </c>
    </row>
  </sheetData>
  <printOptions/>
  <pageMargins left="0.75" right="0.75" top="1" bottom="1" header="0.5" footer="0.5"/>
  <pageSetup horizontalDpi="600" verticalDpi="600" orientation="portrait" r:id="rId1"/>
  <headerFooter alignWithMargins="0">
    <oddHeader>&amp;LSpring Cub Camp&amp;C&amp;"Arial,Bold"&amp;14Recipes&amp;R2005</oddHeader>
  </headerFooter>
</worksheet>
</file>

<file path=xl/worksheets/sheet6.xml><?xml version="1.0" encoding="utf-8"?>
<worksheet xmlns="http://schemas.openxmlformats.org/spreadsheetml/2006/main" xmlns:r="http://schemas.openxmlformats.org/officeDocument/2006/relationships">
  <dimension ref="A1:J188"/>
  <sheetViews>
    <sheetView workbookViewId="0" topLeftCell="A4">
      <selection activeCell="C44" sqref="C44"/>
    </sheetView>
  </sheetViews>
  <sheetFormatPr defaultColWidth="9.140625" defaultRowHeight="12.75"/>
  <cols>
    <col min="1" max="1" width="8.421875" style="0" bestFit="1" customWidth="1"/>
    <col min="2" max="2" width="17.28125" style="0" bestFit="1" customWidth="1"/>
    <col min="3" max="3" width="42.28125" style="0" customWidth="1"/>
    <col min="4" max="4" width="11.8515625" style="17" bestFit="1" customWidth="1"/>
    <col min="5" max="5" width="6.421875" style="17" bestFit="1" customWidth="1"/>
    <col min="6" max="6" width="13.8515625" style="0" bestFit="1" customWidth="1"/>
  </cols>
  <sheetData>
    <row r="1" spans="1:6" ht="12.75">
      <c r="A1" s="1" t="s">
        <v>0</v>
      </c>
      <c r="B1" s="2" t="s">
        <v>1</v>
      </c>
      <c r="C1" s="2" t="s">
        <v>2</v>
      </c>
      <c r="D1" s="30" t="s">
        <v>3</v>
      </c>
      <c r="E1" s="30" t="s">
        <v>26</v>
      </c>
      <c r="F1" s="14" t="s">
        <v>4</v>
      </c>
    </row>
    <row r="2" spans="1:6" s="3" customFormat="1" ht="12.75">
      <c r="A2" s="4" t="s">
        <v>6</v>
      </c>
      <c r="B2" s="7" t="s">
        <v>37</v>
      </c>
      <c r="C2" s="6" t="s">
        <v>119</v>
      </c>
      <c r="D2" s="49" t="s">
        <v>7</v>
      </c>
      <c r="E2" s="49"/>
      <c r="F2" s="15"/>
    </row>
    <row r="3" spans="1:6" s="3" customFormat="1" ht="25.5">
      <c r="A3" s="4"/>
      <c r="B3" s="7" t="s">
        <v>104</v>
      </c>
      <c r="C3" s="6" t="s">
        <v>122</v>
      </c>
      <c r="D3" s="49" t="s">
        <v>7</v>
      </c>
      <c r="E3" s="49"/>
      <c r="F3" s="15" t="s">
        <v>8</v>
      </c>
    </row>
    <row r="4" spans="1:6" s="3" customFormat="1" ht="12.75">
      <c r="A4" s="4"/>
      <c r="B4" s="7" t="s">
        <v>120</v>
      </c>
      <c r="C4" s="6" t="s">
        <v>137</v>
      </c>
      <c r="D4" s="49" t="s">
        <v>7</v>
      </c>
      <c r="E4" s="49" t="s">
        <v>46</v>
      </c>
      <c r="F4" s="15" t="s">
        <v>8</v>
      </c>
    </row>
    <row r="5" spans="1:6" s="3" customFormat="1" ht="12.75">
      <c r="A5" s="4"/>
      <c r="B5" s="7" t="s">
        <v>141</v>
      </c>
      <c r="C5" s="6" t="s">
        <v>136</v>
      </c>
      <c r="D5" s="49" t="s">
        <v>10</v>
      </c>
      <c r="E5" s="49"/>
      <c r="F5" s="15" t="s">
        <v>7</v>
      </c>
    </row>
    <row r="6" spans="1:6" s="3" customFormat="1" ht="12.75">
      <c r="A6" s="4"/>
      <c r="B6" s="7" t="s">
        <v>12</v>
      </c>
      <c r="C6" s="6" t="s">
        <v>9</v>
      </c>
      <c r="D6" s="49" t="s">
        <v>10</v>
      </c>
      <c r="E6" s="49"/>
      <c r="F6" s="15" t="s">
        <v>11</v>
      </c>
    </row>
    <row r="7" spans="1:6" s="3" customFormat="1" ht="12.75">
      <c r="A7" s="4"/>
      <c r="B7" s="7" t="s">
        <v>142</v>
      </c>
      <c r="C7" s="6" t="s">
        <v>130</v>
      </c>
      <c r="D7" s="49" t="s">
        <v>7</v>
      </c>
      <c r="E7" s="49" t="s">
        <v>179</v>
      </c>
      <c r="F7" s="15" t="s">
        <v>7</v>
      </c>
    </row>
    <row r="8" spans="1:6" s="3" customFormat="1" ht="12.75">
      <c r="A8" s="4"/>
      <c r="B8" s="7" t="s">
        <v>293</v>
      </c>
      <c r="C8" s="6" t="s">
        <v>294</v>
      </c>
      <c r="D8" s="49" t="s">
        <v>7</v>
      </c>
      <c r="E8" s="49"/>
      <c r="F8" s="15" t="s">
        <v>17</v>
      </c>
    </row>
    <row r="9" spans="1:6" s="3" customFormat="1" ht="12.75">
      <c r="A9" s="4"/>
      <c r="B9" s="7" t="s">
        <v>13</v>
      </c>
      <c r="C9" s="6" t="s">
        <v>14</v>
      </c>
      <c r="D9" s="49" t="s">
        <v>7</v>
      </c>
      <c r="E9" s="49"/>
      <c r="F9" s="15" t="s">
        <v>8</v>
      </c>
    </row>
    <row r="10" spans="1:6" s="3" customFormat="1" ht="12.75">
      <c r="A10" s="4"/>
      <c r="B10" s="7" t="s">
        <v>28</v>
      </c>
      <c r="C10" s="6" t="s">
        <v>29</v>
      </c>
      <c r="D10" s="49" t="s">
        <v>10</v>
      </c>
      <c r="E10" s="49"/>
      <c r="F10" s="15" t="s">
        <v>8</v>
      </c>
    </row>
    <row r="11" spans="1:6" s="3" customFormat="1" ht="12.75">
      <c r="A11" s="4"/>
      <c r="B11" s="7" t="s">
        <v>15</v>
      </c>
      <c r="C11" s="6" t="s">
        <v>30</v>
      </c>
      <c r="D11" s="49" t="s">
        <v>10</v>
      </c>
      <c r="E11" s="49"/>
      <c r="F11" s="15" t="s">
        <v>32</v>
      </c>
    </row>
    <row r="12" spans="1:6" s="3" customFormat="1" ht="12.75">
      <c r="A12" s="4"/>
      <c r="B12" s="7" t="s">
        <v>31</v>
      </c>
      <c r="C12" s="6" t="s">
        <v>279</v>
      </c>
      <c r="D12" s="49" t="s">
        <v>10</v>
      </c>
      <c r="E12" s="49"/>
      <c r="F12" s="15" t="s">
        <v>32</v>
      </c>
    </row>
    <row r="13" spans="1:6" s="3" customFormat="1" ht="12.75">
      <c r="A13" s="4"/>
      <c r="B13" s="7"/>
      <c r="C13" s="6"/>
      <c r="D13" s="49"/>
      <c r="E13" s="49"/>
      <c r="F13" s="15"/>
    </row>
    <row r="14" spans="1:6" s="3" customFormat="1" ht="12.75">
      <c r="A14" s="4" t="s">
        <v>16</v>
      </c>
      <c r="B14" s="7" t="s">
        <v>22</v>
      </c>
      <c r="C14" s="6" t="s">
        <v>24</v>
      </c>
      <c r="D14" s="49" t="s">
        <v>7</v>
      </c>
      <c r="E14" s="49"/>
      <c r="F14" s="15" t="s">
        <v>8</v>
      </c>
    </row>
    <row r="15" spans="1:6" s="3" customFormat="1" ht="12.75">
      <c r="A15" s="4"/>
      <c r="B15" s="7" t="s">
        <v>22</v>
      </c>
      <c r="C15" s="6" t="s">
        <v>58</v>
      </c>
      <c r="D15" s="49" t="s">
        <v>112</v>
      </c>
      <c r="E15" s="49" t="s">
        <v>179</v>
      </c>
      <c r="F15" s="15" t="s">
        <v>17</v>
      </c>
    </row>
    <row r="16" spans="1:6" s="3" customFormat="1" ht="25.5">
      <c r="A16" s="4"/>
      <c r="B16" s="7" t="s">
        <v>143</v>
      </c>
      <c r="C16" s="6" t="s">
        <v>144</v>
      </c>
      <c r="D16" s="49" t="s">
        <v>7</v>
      </c>
      <c r="E16" s="49"/>
      <c r="F16" s="15" t="s">
        <v>8</v>
      </c>
    </row>
    <row r="17" spans="1:6" s="3" customFormat="1" ht="12.75">
      <c r="A17" s="4"/>
      <c r="B17" s="7" t="s">
        <v>25</v>
      </c>
      <c r="C17" s="6" t="s">
        <v>41</v>
      </c>
      <c r="D17" s="49" t="s">
        <v>42</v>
      </c>
      <c r="E17" s="49" t="s">
        <v>46</v>
      </c>
      <c r="F17" s="15" t="s">
        <v>8</v>
      </c>
    </row>
    <row r="18" spans="1:6" s="3" customFormat="1" ht="12.75">
      <c r="A18" s="4"/>
      <c r="B18" s="8" t="s">
        <v>106</v>
      </c>
      <c r="C18" s="6" t="s">
        <v>138</v>
      </c>
      <c r="D18" s="49" t="s">
        <v>7</v>
      </c>
      <c r="E18" s="49" t="s">
        <v>46</v>
      </c>
      <c r="F18" s="15" t="s">
        <v>8</v>
      </c>
    </row>
    <row r="19" spans="1:6" s="3" customFormat="1" ht="12.75">
      <c r="A19" s="4"/>
      <c r="B19" s="7" t="s">
        <v>121</v>
      </c>
      <c r="C19" s="6" t="s">
        <v>278</v>
      </c>
      <c r="D19" s="49" t="s">
        <v>7</v>
      </c>
      <c r="E19" s="49"/>
      <c r="F19" s="15" t="s">
        <v>7</v>
      </c>
    </row>
    <row r="20" spans="1:6" s="3" customFormat="1" ht="12.75">
      <c r="A20" s="4"/>
      <c r="B20" s="7" t="s">
        <v>127</v>
      </c>
      <c r="C20" s="6" t="s">
        <v>51</v>
      </c>
      <c r="D20" s="49" t="s">
        <v>7</v>
      </c>
      <c r="E20" s="49"/>
      <c r="F20" s="15" t="s">
        <v>8</v>
      </c>
    </row>
    <row r="21" spans="1:6" s="3" customFormat="1" ht="12.75">
      <c r="A21" s="4"/>
      <c r="B21" s="7" t="s">
        <v>152</v>
      </c>
      <c r="C21" s="6" t="s">
        <v>125</v>
      </c>
      <c r="D21" s="49" t="s">
        <v>7</v>
      </c>
      <c r="E21" s="49" t="s">
        <v>179</v>
      </c>
      <c r="F21" s="15"/>
    </row>
    <row r="22" spans="1:6" s="3" customFormat="1" ht="12.75">
      <c r="A22" s="4"/>
      <c r="B22" s="5" t="s">
        <v>153</v>
      </c>
      <c r="C22" s="6" t="s">
        <v>45</v>
      </c>
      <c r="D22" s="49" t="s">
        <v>7</v>
      </c>
      <c r="E22" s="49" t="s">
        <v>179</v>
      </c>
      <c r="F22" s="15" t="s">
        <v>281</v>
      </c>
    </row>
    <row r="23" spans="1:6" s="3" customFormat="1" ht="25.5">
      <c r="A23" s="4"/>
      <c r="B23" s="7" t="s">
        <v>160</v>
      </c>
      <c r="C23" s="6" t="s">
        <v>154</v>
      </c>
      <c r="D23" s="49" t="s">
        <v>7</v>
      </c>
      <c r="E23" s="49" t="s">
        <v>179</v>
      </c>
      <c r="F23" s="15" t="s">
        <v>164</v>
      </c>
    </row>
    <row r="24" spans="1:6" s="3" customFormat="1" ht="12.75">
      <c r="A24" s="4"/>
      <c r="B24" s="7" t="s">
        <v>50</v>
      </c>
      <c r="C24" s="6" t="s">
        <v>277</v>
      </c>
      <c r="D24" s="49" t="s">
        <v>10</v>
      </c>
      <c r="E24" s="49"/>
      <c r="F24" s="15" t="s">
        <v>7</v>
      </c>
    </row>
    <row r="25" spans="1:6" s="3" customFormat="1" ht="12.75">
      <c r="A25" s="4"/>
      <c r="B25" s="7" t="s">
        <v>36</v>
      </c>
      <c r="C25" s="6" t="s">
        <v>145</v>
      </c>
      <c r="D25" s="49" t="s">
        <v>7</v>
      </c>
      <c r="E25" s="49"/>
      <c r="F25" s="15" t="s">
        <v>8</v>
      </c>
    </row>
    <row r="26" spans="1:6" s="3" customFormat="1" ht="12.75">
      <c r="A26" s="4"/>
      <c r="B26" s="7" t="s">
        <v>166</v>
      </c>
      <c r="C26" s="6" t="s">
        <v>165</v>
      </c>
      <c r="D26" s="49" t="s">
        <v>7</v>
      </c>
      <c r="E26" s="49"/>
      <c r="F26" s="15" t="s">
        <v>8</v>
      </c>
    </row>
    <row r="27" spans="1:6" s="3" customFormat="1" ht="12.75">
      <c r="A27" s="4"/>
      <c r="B27" s="7" t="s">
        <v>275</v>
      </c>
      <c r="C27" s="6" t="s">
        <v>357</v>
      </c>
      <c r="D27" s="49" t="s">
        <v>7</v>
      </c>
      <c r="E27" s="49"/>
      <c r="F27" s="15" t="s">
        <v>8</v>
      </c>
    </row>
    <row r="28" spans="1:6" s="3" customFormat="1" ht="12.75">
      <c r="A28" s="4"/>
      <c r="B28" s="7" t="s">
        <v>276</v>
      </c>
      <c r="C28" s="6" t="s">
        <v>136</v>
      </c>
      <c r="D28" s="49" t="s">
        <v>7</v>
      </c>
      <c r="E28" s="49"/>
      <c r="F28" s="15" t="s">
        <v>7</v>
      </c>
    </row>
    <row r="29" spans="1:6" s="3" customFormat="1" ht="12.75">
      <c r="A29" s="4"/>
      <c r="B29" s="7" t="s">
        <v>20</v>
      </c>
      <c r="C29" s="6" t="s">
        <v>358</v>
      </c>
      <c r="D29" s="49" t="s">
        <v>10</v>
      </c>
      <c r="E29" s="49"/>
      <c r="F29" s="15" t="s">
        <v>11</v>
      </c>
    </row>
    <row r="30" spans="1:6" s="3" customFormat="1" ht="12.75">
      <c r="A30" s="4"/>
      <c r="B30" s="7" t="s">
        <v>12</v>
      </c>
      <c r="C30" s="6" t="s">
        <v>27</v>
      </c>
      <c r="D30" s="49" t="s">
        <v>7</v>
      </c>
      <c r="E30" s="49"/>
      <c r="F30" s="15" t="s">
        <v>8</v>
      </c>
    </row>
    <row r="31" spans="1:6" s="3" customFormat="1" ht="12.75">
      <c r="A31" s="4"/>
      <c r="B31" s="7" t="s">
        <v>13</v>
      </c>
      <c r="C31" s="6" t="s">
        <v>14</v>
      </c>
      <c r="D31" s="49" t="s">
        <v>7</v>
      </c>
      <c r="E31" s="49"/>
      <c r="F31" s="15" t="s">
        <v>8</v>
      </c>
    </row>
    <row r="32" spans="1:6" s="3" customFormat="1" ht="12.75">
      <c r="A32" s="4"/>
      <c r="B32" s="7" t="s">
        <v>28</v>
      </c>
      <c r="C32" s="6" t="s">
        <v>29</v>
      </c>
      <c r="D32" s="49" t="s">
        <v>10</v>
      </c>
      <c r="E32" s="49"/>
      <c r="F32" s="15" t="s">
        <v>8</v>
      </c>
    </row>
    <row r="33" spans="1:6" s="3" customFormat="1" ht="12.75">
      <c r="A33" s="4"/>
      <c r="B33" s="7" t="s">
        <v>15</v>
      </c>
      <c r="C33" s="6" t="s">
        <v>30</v>
      </c>
      <c r="D33" s="49" t="s">
        <v>10</v>
      </c>
      <c r="E33" s="49"/>
      <c r="F33" s="15" t="s">
        <v>32</v>
      </c>
    </row>
    <row r="34" spans="1:6" s="3" customFormat="1" ht="12.75">
      <c r="A34" s="4"/>
      <c r="B34" s="7" t="s">
        <v>31</v>
      </c>
      <c r="C34" s="6" t="s">
        <v>279</v>
      </c>
      <c r="D34" s="49" t="s">
        <v>10</v>
      </c>
      <c r="E34" s="49"/>
      <c r="F34" s="15" t="s">
        <v>32</v>
      </c>
    </row>
    <row r="35" spans="1:6" s="3" customFormat="1" ht="12.75">
      <c r="A35" s="4"/>
      <c r="B35" s="7"/>
      <c r="C35" s="6"/>
      <c r="D35" s="49"/>
      <c r="E35" s="49"/>
      <c r="F35" s="15"/>
    </row>
    <row r="36" spans="1:6" s="3" customFormat="1" ht="12.75">
      <c r="A36" s="4" t="s">
        <v>21</v>
      </c>
      <c r="B36" s="7" t="s">
        <v>22</v>
      </c>
      <c r="C36" s="6" t="s">
        <v>24</v>
      </c>
      <c r="D36" s="49" t="s">
        <v>7</v>
      </c>
      <c r="E36" s="49"/>
      <c r="F36" s="15" t="s">
        <v>8</v>
      </c>
    </row>
    <row r="37" spans="1:6" s="3" customFormat="1" ht="12.75">
      <c r="A37" s="4"/>
      <c r="B37" s="7" t="s">
        <v>22</v>
      </c>
      <c r="C37" s="6" t="s">
        <v>58</v>
      </c>
      <c r="D37" s="49" t="s">
        <v>112</v>
      </c>
      <c r="E37" s="49" t="s">
        <v>179</v>
      </c>
      <c r="F37" s="15" t="s">
        <v>17</v>
      </c>
    </row>
    <row r="38" spans="1:6" s="3" customFormat="1" ht="12.75">
      <c r="A38" s="4"/>
      <c r="B38" s="7" t="s">
        <v>143</v>
      </c>
      <c r="C38" s="6" t="s">
        <v>147</v>
      </c>
      <c r="D38" s="49" t="s">
        <v>7</v>
      </c>
      <c r="E38" s="49"/>
      <c r="F38" s="15" t="s">
        <v>8</v>
      </c>
    </row>
    <row r="39" spans="1:6" s="3" customFormat="1" ht="12.75">
      <c r="A39" s="4"/>
      <c r="B39" s="7" t="s">
        <v>25</v>
      </c>
      <c r="C39" s="6" t="s">
        <v>41</v>
      </c>
      <c r="D39" s="49" t="s">
        <v>42</v>
      </c>
      <c r="E39" s="49" t="s">
        <v>46</v>
      </c>
      <c r="F39" s="15" t="s">
        <v>8</v>
      </c>
    </row>
    <row r="40" spans="1:10" s="3" customFormat="1" ht="12.75">
      <c r="A40" s="4"/>
      <c r="B40" s="5" t="s">
        <v>149</v>
      </c>
      <c r="C40" s="7" t="s">
        <v>148</v>
      </c>
      <c r="D40" s="49" t="s">
        <v>7</v>
      </c>
      <c r="E40" s="49"/>
      <c r="F40" s="15" t="s">
        <v>17</v>
      </c>
      <c r="H40"/>
      <c r="I40"/>
      <c r="J40"/>
    </row>
    <row r="41" spans="1:10" s="3" customFormat="1" ht="12.75">
      <c r="A41" s="4"/>
      <c r="B41" s="5" t="s">
        <v>150</v>
      </c>
      <c r="C41" s="7" t="s">
        <v>151</v>
      </c>
      <c r="D41" s="49" t="s">
        <v>10</v>
      </c>
      <c r="E41" s="49"/>
      <c r="F41" s="15" t="s">
        <v>8</v>
      </c>
      <c r="H41"/>
      <c r="I41"/>
      <c r="J41"/>
    </row>
    <row r="42" spans="1:10" s="3" customFormat="1" ht="12.75">
      <c r="A42" s="4"/>
      <c r="B42" s="7" t="s">
        <v>47</v>
      </c>
      <c r="C42" s="6" t="s">
        <v>146</v>
      </c>
      <c r="D42" s="49" t="s">
        <v>7</v>
      </c>
      <c r="E42" s="49"/>
      <c r="F42" s="15" t="s">
        <v>281</v>
      </c>
      <c r="H42"/>
      <c r="I42"/>
      <c r="J42"/>
    </row>
    <row r="43" spans="1:10" s="3" customFormat="1" ht="12.75">
      <c r="A43" s="4"/>
      <c r="B43" s="7" t="s">
        <v>48</v>
      </c>
      <c r="C43" s="7" t="s">
        <v>18</v>
      </c>
      <c r="D43" s="49" t="s">
        <v>10</v>
      </c>
      <c r="E43" s="49"/>
      <c r="F43" s="15" t="s">
        <v>17</v>
      </c>
      <c r="H43"/>
      <c r="I43"/>
      <c r="J43"/>
    </row>
    <row r="44" spans="1:10" s="3" customFormat="1" ht="25.5">
      <c r="A44" s="4"/>
      <c r="B44" s="7" t="s">
        <v>38</v>
      </c>
      <c r="C44" s="6" t="s">
        <v>227</v>
      </c>
      <c r="D44" s="49" t="s">
        <v>10</v>
      </c>
      <c r="E44" s="49"/>
      <c r="F44" s="15" t="s">
        <v>8</v>
      </c>
      <c r="H44"/>
      <c r="I44"/>
      <c r="J44"/>
    </row>
    <row r="45" spans="1:10" s="3" customFormat="1" ht="12.75">
      <c r="A45" s="4"/>
      <c r="B45" s="7" t="s">
        <v>115</v>
      </c>
      <c r="C45" s="7" t="s">
        <v>228</v>
      </c>
      <c r="D45" s="49" t="s">
        <v>40</v>
      </c>
      <c r="E45" s="49"/>
      <c r="F45" s="15" t="s">
        <v>8</v>
      </c>
      <c r="H45"/>
      <c r="I45"/>
      <c r="J45"/>
    </row>
    <row r="46" spans="1:10" s="3" customFormat="1" ht="12.75">
      <c r="A46" s="4"/>
      <c r="B46" s="7" t="s">
        <v>39</v>
      </c>
      <c r="C46" s="7" t="s">
        <v>49</v>
      </c>
      <c r="D46" s="49" t="s">
        <v>7</v>
      </c>
      <c r="E46" s="49"/>
      <c r="F46" s="15" t="s">
        <v>8</v>
      </c>
      <c r="H46"/>
      <c r="I46"/>
      <c r="J46"/>
    </row>
    <row r="47" spans="1:6" s="3" customFormat="1" ht="12.75">
      <c r="A47" s="4"/>
      <c r="B47" s="7" t="s">
        <v>113</v>
      </c>
      <c r="C47" s="7" t="s">
        <v>280</v>
      </c>
      <c r="D47" s="49" t="s">
        <v>7</v>
      </c>
      <c r="E47" s="49" t="s">
        <v>46</v>
      </c>
      <c r="F47" s="15" t="s">
        <v>8</v>
      </c>
    </row>
    <row r="48" spans="1:6" s="3" customFormat="1" ht="12.75">
      <c r="A48" s="4"/>
      <c r="B48" s="7" t="s">
        <v>113</v>
      </c>
      <c r="C48" s="7" t="s">
        <v>114</v>
      </c>
      <c r="D48" s="49" t="s">
        <v>7</v>
      </c>
      <c r="E48" s="49"/>
      <c r="F48" s="15" t="s">
        <v>8</v>
      </c>
    </row>
    <row r="49" spans="1:6" ht="12.75">
      <c r="A49" s="9"/>
      <c r="F49" s="16"/>
    </row>
    <row r="50" ht="12.75">
      <c r="F50" s="16"/>
    </row>
    <row r="51" ht="12.75">
      <c r="F51" s="16"/>
    </row>
    <row r="52" ht="12.75">
      <c r="F52" s="16"/>
    </row>
    <row r="53" ht="12.75">
      <c r="F53" s="16"/>
    </row>
    <row r="54" ht="12.75">
      <c r="F54" s="16"/>
    </row>
    <row r="55" ht="12.75">
      <c r="F55" s="16"/>
    </row>
    <row r="56" ht="12.75">
      <c r="F56" s="16"/>
    </row>
    <row r="57" ht="12.75">
      <c r="F57" s="16"/>
    </row>
    <row r="58" ht="12.75">
      <c r="F58" s="16"/>
    </row>
    <row r="59" ht="12.75">
      <c r="F59" s="16"/>
    </row>
    <row r="60" ht="12.75">
      <c r="F60" s="16"/>
    </row>
    <row r="61" ht="12.75">
      <c r="F61" s="16"/>
    </row>
    <row r="62" ht="12.75">
      <c r="F62" s="16"/>
    </row>
    <row r="63" ht="12.75">
      <c r="F63" s="16"/>
    </row>
    <row r="64" ht="12.75">
      <c r="F64" s="16"/>
    </row>
    <row r="65" ht="12.75">
      <c r="F65" s="16"/>
    </row>
    <row r="66" ht="12.75">
      <c r="F66" s="16"/>
    </row>
    <row r="67" ht="12.75">
      <c r="F67" s="16"/>
    </row>
    <row r="68" ht="12.75">
      <c r="F68" s="16"/>
    </row>
    <row r="69" ht="12.75">
      <c r="F69" s="16"/>
    </row>
    <row r="70" ht="12.75">
      <c r="F70" s="16"/>
    </row>
    <row r="71" ht="12.75">
      <c r="F71" s="16"/>
    </row>
    <row r="72" ht="12.75">
      <c r="F72" s="16"/>
    </row>
    <row r="73" ht="12.75">
      <c r="F73" s="16"/>
    </row>
    <row r="74" ht="12.75">
      <c r="F74" s="16"/>
    </row>
    <row r="75" ht="12.75">
      <c r="F75" s="16"/>
    </row>
    <row r="76" ht="12.75">
      <c r="F76" s="16"/>
    </row>
    <row r="77" ht="12.75">
      <c r="F77" s="16"/>
    </row>
    <row r="78" ht="12.75">
      <c r="F78" s="16"/>
    </row>
    <row r="79" ht="12.75">
      <c r="F79" s="16"/>
    </row>
    <row r="80" ht="12.75">
      <c r="F80" s="16"/>
    </row>
    <row r="81" ht="12.75">
      <c r="F81" s="16"/>
    </row>
    <row r="82" ht="12.75">
      <c r="F82" s="16"/>
    </row>
    <row r="83" ht="12.75">
      <c r="F83" s="16"/>
    </row>
    <row r="84" ht="12.75">
      <c r="F84" s="16"/>
    </row>
    <row r="85" ht="12.75">
      <c r="F85" s="16"/>
    </row>
    <row r="86" ht="12.75">
      <c r="F86" s="16"/>
    </row>
    <row r="87" ht="12.75">
      <c r="F87" s="16"/>
    </row>
    <row r="88" ht="12.75">
      <c r="F88" s="16"/>
    </row>
    <row r="89" ht="12.75">
      <c r="F89" s="16"/>
    </row>
    <row r="90" ht="12.75">
      <c r="F90" s="16"/>
    </row>
    <row r="91" ht="12.75">
      <c r="F91" s="16"/>
    </row>
    <row r="92" ht="12.75">
      <c r="F92" s="16"/>
    </row>
    <row r="93" ht="12.75">
      <c r="F93" s="16"/>
    </row>
    <row r="94" ht="12.75">
      <c r="F94" s="16"/>
    </row>
    <row r="95" ht="12.75">
      <c r="F95" s="16"/>
    </row>
    <row r="96" ht="12.75">
      <c r="F96" s="16"/>
    </row>
    <row r="97" ht="12.75">
      <c r="F97" s="16"/>
    </row>
    <row r="98" ht="12.75">
      <c r="F98" s="16"/>
    </row>
    <row r="99" ht="12.75">
      <c r="F99" s="16"/>
    </row>
    <row r="100" ht="12.75">
      <c r="F100" s="16"/>
    </row>
    <row r="101" ht="12.75">
      <c r="F101" s="16"/>
    </row>
    <row r="102" ht="12.75">
      <c r="F102" s="16"/>
    </row>
    <row r="103" ht="12.75">
      <c r="F103" s="16"/>
    </row>
    <row r="104" ht="12.75">
      <c r="F104" s="16"/>
    </row>
    <row r="105" ht="12.75">
      <c r="F105" s="16"/>
    </row>
    <row r="106" ht="12.75">
      <c r="F106" s="16"/>
    </row>
    <row r="107" ht="12.75">
      <c r="F107" s="16"/>
    </row>
    <row r="108" ht="12.75">
      <c r="F108" s="16"/>
    </row>
    <row r="109" ht="12.75">
      <c r="F109" s="16"/>
    </row>
    <row r="110" ht="12.75">
      <c r="F110" s="16"/>
    </row>
    <row r="111" ht="12.75">
      <c r="F111" s="16"/>
    </row>
    <row r="112" ht="12.75">
      <c r="F112" s="16"/>
    </row>
    <row r="113" ht="12.75">
      <c r="F113" s="16"/>
    </row>
    <row r="114" ht="12.75">
      <c r="F114" s="16"/>
    </row>
    <row r="115" ht="12.75">
      <c r="F115" s="16"/>
    </row>
    <row r="116" ht="12.75">
      <c r="F116" s="16"/>
    </row>
    <row r="117" ht="12.75">
      <c r="F117" s="16"/>
    </row>
    <row r="118" ht="12.75">
      <c r="F118" s="16"/>
    </row>
    <row r="119" ht="12.75">
      <c r="F119" s="16"/>
    </row>
    <row r="120" ht="12.75">
      <c r="F120" s="16"/>
    </row>
    <row r="121" ht="12.75">
      <c r="F121" s="16"/>
    </row>
    <row r="122" ht="12.75">
      <c r="F122" s="16"/>
    </row>
    <row r="123" ht="12.75">
      <c r="F123" s="16"/>
    </row>
    <row r="124" ht="12.75">
      <c r="F124" s="16"/>
    </row>
    <row r="125" ht="12.75">
      <c r="F125" s="16"/>
    </row>
    <row r="126" ht="12.75">
      <c r="F126" s="16"/>
    </row>
    <row r="127" ht="12.75">
      <c r="F127" s="16"/>
    </row>
    <row r="128" ht="12.75">
      <c r="F128" s="16"/>
    </row>
    <row r="129" ht="12.75">
      <c r="F129" s="16"/>
    </row>
    <row r="130" ht="12.75">
      <c r="F130" s="16"/>
    </row>
    <row r="131" ht="12.75">
      <c r="F131" s="16"/>
    </row>
    <row r="132" ht="12.75">
      <c r="F132" s="16"/>
    </row>
    <row r="133" ht="12.75">
      <c r="F133" s="16"/>
    </row>
    <row r="134" ht="12.75">
      <c r="F134" s="16"/>
    </row>
    <row r="135" ht="12.75">
      <c r="F135" s="16"/>
    </row>
    <row r="136" ht="12.75">
      <c r="F136" s="16"/>
    </row>
    <row r="137" ht="12.75">
      <c r="F137" s="16"/>
    </row>
    <row r="138" ht="12.75">
      <c r="F138" s="16"/>
    </row>
    <row r="139" ht="12.75">
      <c r="F139" s="16"/>
    </row>
    <row r="140" ht="12.75">
      <c r="F140" s="16"/>
    </row>
    <row r="141" ht="12.75">
      <c r="F141" s="16"/>
    </row>
    <row r="142" ht="12.75">
      <c r="F142" s="16"/>
    </row>
    <row r="143" ht="12.75">
      <c r="F143" s="16"/>
    </row>
    <row r="144" ht="12.75">
      <c r="F144" s="16"/>
    </row>
    <row r="145" ht="12.75">
      <c r="F145" s="16"/>
    </row>
    <row r="146" ht="12.75">
      <c r="F146" s="16"/>
    </row>
    <row r="147" ht="12.75">
      <c r="F147" s="16"/>
    </row>
    <row r="148" ht="12.75">
      <c r="F148" s="16"/>
    </row>
    <row r="149" ht="12.75">
      <c r="F149" s="16"/>
    </row>
    <row r="150" ht="12.75">
      <c r="F150" s="16"/>
    </row>
    <row r="151" ht="12.75">
      <c r="F151" s="16"/>
    </row>
    <row r="152" ht="12.75">
      <c r="F152" s="16"/>
    </row>
    <row r="153" ht="12.75">
      <c r="F153" s="16"/>
    </row>
    <row r="154" ht="12.75">
      <c r="F154" s="16"/>
    </row>
    <row r="155" ht="12.75">
      <c r="F155" s="16"/>
    </row>
    <row r="156" ht="12.75">
      <c r="F156" s="16"/>
    </row>
    <row r="157" ht="12.75">
      <c r="F157" s="16"/>
    </row>
    <row r="158" ht="12.75">
      <c r="F158" s="16"/>
    </row>
    <row r="159" ht="12.75">
      <c r="F159" s="16"/>
    </row>
    <row r="160" ht="12.75">
      <c r="F160" s="16"/>
    </row>
    <row r="161" ht="12.75">
      <c r="F161" s="16"/>
    </row>
    <row r="162" ht="12.75">
      <c r="F162" s="16"/>
    </row>
    <row r="163" ht="12.75">
      <c r="F163" s="16"/>
    </row>
    <row r="164" ht="12.75">
      <c r="F164" s="16"/>
    </row>
    <row r="165" ht="12.75">
      <c r="F165" s="16"/>
    </row>
    <row r="166" ht="12.75">
      <c r="F166" s="16"/>
    </row>
    <row r="167" ht="12.75">
      <c r="F167" s="16"/>
    </row>
    <row r="168" ht="12.75">
      <c r="F168" s="16"/>
    </row>
    <row r="169" ht="12.75">
      <c r="F169" s="16"/>
    </row>
    <row r="170" ht="12.75">
      <c r="F170" s="16"/>
    </row>
    <row r="171" ht="12.75">
      <c r="F171" s="16"/>
    </row>
    <row r="172" ht="12.75">
      <c r="F172" s="16"/>
    </row>
    <row r="173" ht="12.75">
      <c r="F173" s="16"/>
    </row>
    <row r="174" ht="12.75">
      <c r="F174" s="16"/>
    </row>
    <row r="175" ht="12.75">
      <c r="F175" s="16"/>
    </row>
    <row r="176" ht="12.75">
      <c r="F176" s="16"/>
    </row>
    <row r="177" ht="12.75">
      <c r="F177" s="16"/>
    </row>
    <row r="178" ht="12.75">
      <c r="F178" s="16"/>
    </row>
    <row r="179" ht="12.75">
      <c r="F179" s="16"/>
    </row>
    <row r="180" ht="12.75">
      <c r="F180" s="16"/>
    </row>
    <row r="181" ht="12.75">
      <c r="F181" s="16"/>
    </row>
    <row r="182" ht="12.75">
      <c r="F182" s="16"/>
    </row>
    <row r="183" ht="12.75">
      <c r="F183" s="16"/>
    </row>
    <row r="184" ht="12.75">
      <c r="F184" s="16"/>
    </row>
    <row r="185" ht="12.75">
      <c r="F185" s="16"/>
    </row>
    <row r="186" ht="12.75">
      <c r="F186" s="16"/>
    </row>
    <row r="187" ht="12.75">
      <c r="F187" s="16"/>
    </row>
    <row r="188" ht="12.75">
      <c r="F188" s="16"/>
    </row>
  </sheetData>
  <printOptions horizontalCentered="1"/>
  <pageMargins left="0" right="0" top="1" bottom="0" header="0.5" footer="0"/>
  <pageSetup horizontalDpi="600" verticalDpi="600" orientation="portrait" r:id="rId1"/>
  <headerFooter alignWithMargins="0">
    <oddHeader>&amp;LSpring Cub Camp&amp;C&amp;"Arial,Bold"&amp;14Schedule&amp;R2005</oddHeader>
  </headerFooter>
</worksheet>
</file>

<file path=xl/worksheets/sheet7.xml><?xml version="1.0" encoding="utf-8"?>
<worksheet xmlns="http://schemas.openxmlformats.org/spreadsheetml/2006/main" xmlns:r="http://schemas.openxmlformats.org/officeDocument/2006/relationships">
  <dimension ref="A1:D30"/>
  <sheetViews>
    <sheetView workbookViewId="0" topLeftCell="A17">
      <selection activeCell="B28" sqref="B28"/>
    </sheetView>
  </sheetViews>
  <sheetFormatPr defaultColWidth="9.140625" defaultRowHeight="12.75"/>
  <cols>
    <col min="1" max="1" width="10.00390625" style="10" customWidth="1"/>
    <col min="2" max="2" width="43.7109375" style="10" customWidth="1"/>
    <col min="3" max="3" width="30.8515625" style="10" customWidth="1"/>
    <col min="4" max="4" width="17.00390625" style="10" customWidth="1"/>
    <col min="5" max="16384" width="9.140625" style="10" customWidth="1"/>
  </cols>
  <sheetData>
    <row r="1" ht="15">
      <c r="A1" s="83" t="s">
        <v>128</v>
      </c>
    </row>
    <row r="2" ht="12.75">
      <c r="A2" s="12"/>
    </row>
    <row r="3" spans="2:4" ht="12.75">
      <c r="B3" s="76" t="s">
        <v>33</v>
      </c>
      <c r="C3" s="77" t="s">
        <v>5</v>
      </c>
      <c r="D3" s="78" t="s">
        <v>108</v>
      </c>
    </row>
    <row r="4" spans="1:4" ht="63.75">
      <c r="A4" s="12"/>
      <c r="B4" s="79" t="s">
        <v>129</v>
      </c>
      <c r="C4" s="80" t="s">
        <v>172</v>
      </c>
      <c r="D4" s="81" t="s">
        <v>171</v>
      </c>
    </row>
    <row r="5" ht="12.75">
      <c r="A5" s="12"/>
    </row>
    <row r="6" ht="15">
      <c r="A6" s="83" t="s">
        <v>170</v>
      </c>
    </row>
    <row r="7" ht="12.75">
      <c r="A7" s="12"/>
    </row>
    <row r="8" spans="2:4" ht="12.75">
      <c r="B8" s="76" t="s">
        <v>33</v>
      </c>
      <c r="C8" s="77" t="s">
        <v>5</v>
      </c>
      <c r="D8" s="78" t="s">
        <v>108</v>
      </c>
    </row>
    <row r="9" spans="1:4" ht="102">
      <c r="A9" s="12"/>
      <c r="B9" s="79" t="s">
        <v>329</v>
      </c>
      <c r="C9" s="80" t="s">
        <v>173</v>
      </c>
      <c r="D9" s="81" t="s">
        <v>7</v>
      </c>
    </row>
    <row r="11" ht="15.75">
      <c r="A11" s="13" t="s">
        <v>131</v>
      </c>
    </row>
    <row r="13" spans="1:4" ht="25.5">
      <c r="A13" s="76" t="s">
        <v>105</v>
      </c>
      <c r="B13" s="77" t="s">
        <v>33</v>
      </c>
      <c r="C13" s="77" t="s">
        <v>5</v>
      </c>
      <c r="D13" s="78" t="s">
        <v>108</v>
      </c>
    </row>
    <row r="14" spans="1:4" ht="63" customHeight="1">
      <c r="A14" s="73" t="s">
        <v>241</v>
      </c>
      <c r="B14" s="74" t="s">
        <v>372</v>
      </c>
      <c r="C14" s="74" t="s">
        <v>242</v>
      </c>
      <c r="D14" s="75" t="s">
        <v>117</v>
      </c>
    </row>
    <row r="15" spans="1:4" ht="25.5">
      <c r="A15" s="69" t="s">
        <v>34</v>
      </c>
      <c r="B15" s="67" t="s">
        <v>123</v>
      </c>
      <c r="C15" s="67" t="s">
        <v>124</v>
      </c>
      <c r="D15" s="68" t="s">
        <v>118</v>
      </c>
    </row>
    <row r="16" spans="1:4" ht="178.5">
      <c r="A16" s="69" t="s">
        <v>43</v>
      </c>
      <c r="B16" s="67" t="s">
        <v>373</v>
      </c>
      <c r="C16" s="67" t="s">
        <v>116</v>
      </c>
      <c r="D16" s="68" t="s">
        <v>281</v>
      </c>
    </row>
    <row r="17" spans="1:4" ht="12.75">
      <c r="A17" s="70" t="s">
        <v>109</v>
      </c>
      <c r="B17" s="71" t="s">
        <v>111</v>
      </c>
      <c r="C17" s="71" t="s">
        <v>110</v>
      </c>
      <c r="D17" s="72" t="s">
        <v>7</v>
      </c>
    </row>
    <row r="19" ht="15.75">
      <c r="A19" s="13" t="s">
        <v>132</v>
      </c>
    </row>
    <row r="20" ht="15.75">
      <c r="A20" s="13"/>
    </row>
    <row r="21" spans="1:4" ht="12.75">
      <c r="A21" s="63" t="s">
        <v>2</v>
      </c>
      <c r="B21" s="64" t="s">
        <v>33</v>
      </c>
      <c r="C21" s="64" t="s">
        <v>5</v>
      </c>
      <c r="D21" s="65" t="s">
        <v>108</v>
      </c>
    </row>
    <row r="22" spans="1:4" ht="63.75">
      <c r="A22" s="66" t="s">
        <v>326</v>
      </c>
      <c r="B22" s="67" t="s">
        <v>282</v>
      </c>
      <c r="C22" s="67" t="s">
        <v>126</v>
      </c>
      <c r="D22" s="68" t="s">
        <v>17</v>
      </c>
    </row>
    <row r="23" spans="1:4" ht="76.5">
      <c r="A23" s="66" t="s">
        <v>155</v>
      </c>
      <c r="B23" s="67" t="s">
        <v>283</v>
      </c>
      <c r="C23" s="67" t="s">
        <v>156</v>
      </c>
      <c r="D23" s="68" t="s">
        <v>7</v>
      </c>
    </row>
    <row r="24" spans="1:4" ht="51">
      <c r="A24" s="66" t="s">
        <v>157</v>
      </c>
      <c r="B24" s="67" t="s">
        <v>158</v>
      </c>
      <c r="C24" s="67" t="s">
        <v>284</v>
      </c>
      <c r="D24" s="68" t="s">
        <v>17</v>
      </c>
    </row>
    <row r="25" spans="1:4" ht="194.25" customHeight="1">
      <c r="A25" s="70" t="s">
        <v>167</v>
      </c>
      <c r="B25" s="71" t="s">
        <v>368</v>
      </c>
      <c r="C25" s="71" t="s">
        <v>168</v>
      </c>
      <c r="D25" s="72" t="s">
        <v>7</v>
      </c>
    </row>
    <row r="27" ht="15.75">
      <c r="A27" s="13" t="s">
        <v>159</v>
      </c>
    </row>
    <row r="28" ht="15.75">
      <c r="A28" s="13"/>
    </row>
    <row r="29" spans="1:4" ht="12.75">
      <c r="A29" s="76" t="s">
        <v>2</v>
      </c>
      <c r="B29" s="77" t="s">
        <v>33</v>
      </c>
      <c r="C29" s="77" t="s">
        <v>5</v>
      </c>
      <c r="D29" s="78" t="s">
        <v>108</v>
      </c>
    </row>
    <row r="30" spans="1:4" ht="25.5">
      <c r="A30" s="82" t="s">
        <v>44</v>
      </c>
      <c r="B30" s="80" t="s">
        <v>169</v>
      </c>
      <c r="C30" s="80" t="s">
        <v>107</v>
      </c>
      <c r="D30" s="81" t="s">
        <v>17</v>
      </c>
    </row>
  </sheetData>
  <printOptions horizontalCentered="1"/>
  <pageMargins left="0" right="0" top="1" bottom="1" header="0.5" footer="0.5"/>
  <pageSetup fitToHeight="2" horizontalDpi="600" verticalDpi="600" orientation="portrait" r:id="rId1"/>
  <headerFooter alignWithMargins="0">
    <oddHeader>&amp;LSpring Camp&amp;C&amp;"Arial,Bold"&amp;14Activities&amp;R2005</oddHeader>
  </headerFooter>
  <rowBreaks count="1" manualBreakCount="1">
    <brk id="18"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A29"/>
  <sheetViews>
    <sheetView workbookViewId="0" topLeftCell="A1">
      <selection activeCell="A2" sqref="A2"/>
    </sheetView>
  </sheetViews>
  <sheetFormatPr defaultColWidth="9.140625" defaultRowHeight="12.75"/>
  <cols>
    <col min="1" max="1" width="71.140625" style="0" bestFit="1" customWidth="1"/>
  </cols>
  <sheetData>
    <row r="1" ht="12.75">
      <c r="A1" t="s">
        <v>330</v>
      </c>
    </row>
    <row r="3" ht="12.75">
      <c r="A3" t="s">
        <v>133</v>
      </c>
    </row>
    <row r="5" ht="25.5">
      <c r="A5" s="50" t="s">
        <v>285</v>
      </c>
    </row>
    <row r="7" ht="12.75">
      <c r="A7" t="s">
        <v>135</v>
      </c>
    </row>
    <row r="9" ht="12.75">
      <c r="A9" t="s">
        <v>134</v>
      </c>
    </row>
    <row r="11" ht="12.75">
      <c r="A11" t="s">
        <v>139</v>
      </c>
    </row>
    <row r="13" ht="12.75">
      <c r="A13" t="s">
        <v>140</v>
      </c>
    </row>
    <row r="15" ht="12.75">
      <c r="A15" t="s">
        <v>161</v>
      </c>
    </row>
    <row r="17" ht="12.75">
      <c r="A17" t="s">
        <v>174</v>
      </c>
    </row>
    <row r="19" ht="12.75">
      <c r="A19" t="s">
        <v>288</v>
      </c>
    </row>
    <row r="21" ht="12.75">
      <c r="A21" t="s">
        <v>289</v>
      </c>
    </row>
    <row r="23" ht="12.75">
      <c r="A23" t="s">
        <v>290</v>
      </c>
    </row>
    <row r="25" ht="12.75">
      <c r="A25" t="s">
        <v>291</v>
      </c>
    </row>
    <row r="27" ht="12.75">
      <c r="A27" t="s">
        <v>292</v>
      </c>
    </row>
    <row r="29" ht="12.75">
      <c r="A29" t="s">
        <v>307</v>
      </c>
    </row>
  </sheetData>
  <printOptions horizontalCentered="1"/>
  <pageMargins left="0.75" right="0.75" top="1" bottom="1" header="0.5" footer="0.5"/>
  <pageSetup fitToHeight="1" fitToWidth="1" horizontalDpi="600" verticalDpi="600" orientation="portrait" r:id="rId1"/>
  <headerFooter alignWithMargins="0">
    <oddHeader>&amp;LSpring Cub Camp&amp;C&amp;"Arial,Bold"&amp;14Rules&amp;R2005</oddHeader>
  </headerFooter>
</worksheet>
</file>

<file path=xl/worksheets/sheet9.xml><?xml version="1.0" encoding="utf-8"?>
<worksheet xmlns="http://schemas.openxmlformats.org/spreadsheetml/2006/main" xmlns:r="http://schemas.openxmlformats.org/officeDocument/2006/relationships">
  <dimension ref="A1:E78"/>
  <sheetViews>
    <sheetView workbookViewId="0" topLeftCell="A37">
      <selection activeCell="B47" sqref="B47"/>
    </sheetView>
  </sheetViews>
  <sheetFormatPr defaultColWidth="9.140625" defaultRowHeight="12.75"/>
  <cols>
    <col min="1" max="1" width="3.140625" style="0" customWidth="1"/>
    <col min="2" max="2" width="22.8515625" style="0" customWidth="1"/>
    <col min="3" max="3" width="9.140625" style="17" customWidth="1"/>
    <col min="4" max="4" width="10.8515625" style="17" customWidth="1"/>
    <col min="5" max="5" width="28.140625" style="0" customWidth="1"/>
  </cols>
  <sheetData>
    <row r="1" spans="1:4" ht="15">
      <c r="A1" s="62" t="s">
        <v>210</v>
      </c>
      <c r="B1" s="11"/>
      <c r="C1" s="11"/>
      <c r="D1" s="11"/>
    </row>
    <row r="2" spans="1:4" ht="12.75">
      <c r="A2" s="9"/>
      <c r="B2" s="11"/>
      <c r="C2" s="11"/>
      <c r="D2" s="11"/>
    </row>
    <row r="3" spans="2:5" ht="12.75">
      <c r="B3" s="29" t="s">
        <v>175</v>
      </c>
      <c r="C3" s="30" t="s">
        <v>55</v>
      </c>
      <c r="D3" s="30" t="s">
        <v>108</v>
      </c>
      <c r="E3" s="31" t="s">
        <v>56</v>
      </c>
    </row>
    <row r="4" spans="2:5" ht="12.75">
      <c r="B4" s="27" t="s">
        <v>189</v>
      </c>
      <c r="C4" s="38">
        <v>4</v>
      </c>
      <c r="D4" s="38" t="s">
        <v>269</v>
      </c>
      <c r="E4" s="28"/>
    </row>
    <row r="5" spans="2:5" ht="12.75">
      <c r="B5" s="23" t="s">
        <v>212</v>
      </c>
      <c r="C5" s="36">
        <v>1</v>
      </c>
      <c r="D5" s="36" t="s">
        <v>179</v>
      </c>
      <c r="E5" s="24"/>
    </row>
    <row r="6" spans="2:5" ht="12.75">
      <c r="B6" s="23" t="s">
        <v>205</v>
      </c>
      <c r="C6" s="36">
        <v>2</v>
      </c>
      <c r="D6" s="36" t="s">
        <v>179</v>
      </c>
      <c r="E6" s="24"/>
    </row>
    <row r="7" spans="2:5" ht="12.75">
      <c r="B7" s="23" t="s">
        <v>177</v>
      </c>
      <c r="C7" s="36">
        <v>1</v>
      </c>
      <c r="D7" s="36" t="s">
        <v>269</v>
      </c>
      <c r="E7" s="24"/>
    </row>
    <row r="8" spans="2:5" ht="12.75">
      <c r="B8" s="23" t="s">
        <v>176</v>
      </c>
      <c r="C8" s="36">
        <v>1</v>
      </c>
      <c r="D8" s="36" t="s">
        <v>269</v>
      </c>
      <c r="E8" s="24"/>
    </row>
    <row r="9" spans="2:5" ht="12.75">
      <c r="B9" s="23" t="s">
        <v>184</v>
      </c>
      <c r="C9" s="36">
        <v>1</v>
      </c>
      <c r="D9" s="36" t="s">
        <v>269</v>
      </c>
      <c r="E9" s="24"/>
    </row>
    <row r="10" spans="2:5" ht="12.75">
      <c r="B10" s="23" t="s">
        <v>182</v>
      </c>
      <c r="C10" s="36">
        <v>3</v>
      </c>
      <c r="D10" s="36" t="s">
        <v>269</v>
      </c>
      <c r="E10" s="24"/>
    </row>
    <row r="11" spans="2:5" ht="12.75">
      <c r="B11" s="23" t="s">
        <v>195</v>
      </c>
      <c r="C11" s="36">
        <v>2</v>
      </c>
      <c r="D11" s="36" t="s">
        <v>179</v>
      </c>
      <c r="E11" s="24"/>
    </row>
    <row r="12" spans="2:5" ht="12.75">
      <c r="B12" s="23" t="s">
        <v>192</v>
      </c>
      <c r="C12" s="36">
        <v>2</v>
      </c>
      <c r="D12" s="36" t="s">
        <v>269</v>
      </c>
      <c r="E12" s="24"/>
    </row>
    <row r="13" spans="2:5" ht="12.75">
      <c r="B13" s="23" t="s">
        <v>204</v>
      </c>
      <c r="C13" s="36">
        <v>1</v>
      </c>
      <c r="D13" s="36" t="s">
        <v>269</v>
      </c>
      <c r="E13" s="24"/>
    </row>
    <row r="14" spans="2:5" ht="12.75">
      <c r="B14" s="23" t="s">
        <v>203</v>
      </c>
      <c r="C14" s="36">
        <v>3</v>
      </c>
      <c r="D14" s="36" t="s">
        <v>269</v>
      </c>
      <c r="E14" s="24"/>
    </row>
    <row r="15" spans="2:5" ht="12.75">
      <c r="B15" s="23" t="s">
        <v>178</v>
      </c>
      <c r="C15" s="36">
        <v>2</v>
      </c>
      <c r="D15" s="36" t="s">
        <v>269</v>
      </c>
      <c r="E15" s="24"/>
    </row>
    <row r="16" spans="2:5" ht="12.75">
      <c r="B16" s="23" t="s">
        <v>181</v>
      </c>
      <c r="C16" s="36">
        <v>8</v>
      </c>
      <c r="D16" s="36" t="s">
        <v>269</v>
      </c>
      <c r="E16" s="24"/>
    </row>
    <row r="17" spans="2:5" ht="12.75">
      <c r="B17" s="23" t="s">
        <v>183</v>
      </c>
      <c r="C17" s="36">
        <v>4</v>
      </c>
      <c r="D17" s="36" t="s">
        <v>179</v>
      </c>
      <c r="E17" s="24"/>
    </row>
    <row r="18" spans="2:5" ht="12.75">
      <c r="B18" s="23" t="s">
        <v>191</v>
      </c>
      <c r="C18" s="36">
        <v>3</v>
      </c>
      <c r="D18" s="36" t="s">
        <v>269</v>
      </c>
      <c r="E18" s="24"/>
    </row>
    <row r="19" spans="2:5" ht="12.75">
      <c r="B19" s="23" t="s">
        <v>186</v>
      </c>
      <c r="C19" s="36">
        <v>6</v>
      </c>
      <c r="D19" s="36" t="s">
        <v>187</v>
      </c>
      <c r="E19" s="24"/>
    </row>
    <row r="20" spans="2:5" ht="12.75">
      <c r="B20" s="23" t="s">
        <v>185</v>
      </c>
      <c r="C20" s="36">
        <v>1</v>
      </c>
      <c r="D20" s="36" t="s">
        <v>269</v>
      </c>
      <c r="E20" s="24"/>
    </row>
    <row r="21" spans="2:5" ht="12.75">
      <c r="B21" s="23" t="s">
        <v>265</v>
      </c>
      <c r="C21" s="36">
        <v>30</v>
      </c>
      <c r="D21" s="36" t="s">
        <v>269</v>
      </c>
      <c r="E21" s="24"/>
    </row>
    <row r="22" spans="2:5" ht="12.75">
      <c r="B22" s="23" t="s">
        <v>286</v>
      </c>
      <c r="C22" s="36">
        <v>30</v>
      </c>
      <c r="D22" s="36" t="s">
        <v>269</v>
      </c>
      <c r="E22" s="24"/>
    </row>
    <row r="23" spans="2:5" ht="12.75">
      <c r="B23" s="32" t="s">
        <v>295</v>
      </c>
      <c r="C23" s="37">
        <v>1</v>
      </c>
      <c r="D23" s="37" t="s">
        <v>269</v>
      </c>
      <c r="E23" s="26"/>
    </row>
    <row r="25" spans="1:2" ht="15">
      <c r="A25" s="62" t="s">
        <v>211</v>
      </c>
      <c r="B25" s="9"/>
    </row>
    <row r="26" spans="1:2" ht="12.75">
      <c r="A26" s="9"/>
      <c r="B26" s="9"/>
    </row>
    <row r="27" spans="2:5" ht="12.75">
      <c r="B27" s="29" t="s">
        <v>175</v>
      </c>
      <c r="C27" s="30" t="s">
        <v>55</v>
      </c>
      <c r="D27" s="30" t="s">
        <v>108</v>
      </c>
      <c r="E27" s="31" t="s">
        <v>56</v>
      </c>
    </row>
    <row r="28" spans="2:5" ht="12.75">
      <c r="B28" s="27" t="s">
        <v>180</v>
      </c>
      <c r="C28" s="38">
        <v>1</v>
      </c>
      <c r="D28" s="38" t="s">
        <v>269</v>
      </c>
      <c r="E28" s="28"/>
    </row>
    <row r="29" spans="2:5" ht="12.75">
      <c r="B29" s="23" t="s">
        <v>181</v>
      </c>
      <c r="C29" s="36">
        <v>4</v>
      </c>
      <c r="D29" s="36" t="s">
        <v>269</v>
      </c>
      <c r="E29" s="24"/>
    </row>
    <row r="30" spans="2:5" ht="12.75">
      <c r="B30" s="23" t="s">
        <v>182</v>
      </c>
      <c r="C30" s="36">
        <v>1</v>
      </c>
      <c r="D30" s="36" t="s">
        <v>269</v>
      </c>
      <c r="E30" s="24"/>
    </row>
    <row r="31" spans="2:5" ht="12.75">
      <c r="B31" s="23" t="s">
        <v>188</v>
      </c>
      <c r="C31" s="36">
        <v>1</v>
      </c>
      <c r="D31" s="36" t="s">
        <v>269</v>
      </c>
      <c r="E31" s="24"/>
    </row>
    <row r="32" spans="2:5" ht="12.75">
      <c r="B32" s="23" t="s">
        <v>193</v>
      </c>
      <c r="C32" s="36">
        <v>1</v>
      </c>
      <c r="D32" s="36" t="s">
        <v>269</v>
      </c>
      <c r="E32" s="24"/>
    </row>
    <row r="33" spans="2:5" ht="12.75">
      <c r="B33" s="23" t="s">
        <v>194</v>
      </c>
      <c r="C33" s="36">
        <v>2</v>
      </c>
      <c r="D33" s="36" t="s">
        <v>269</v>
      </c>
      <c r="E33" s="24"/>
    </row>
    <row r="34" spans="2:5" ht="12.75">
      <c r="B34" s="23" t="s">
        <v>195</v>
      </c>
      <c r="C34" s="36">
        <v>1</v>
      </c>
      <c r="D34" s="36" t="s">
        <v>179</v>
      </c>
      <c r="E34" s="24"/>
    </row>
    <row r="35" spans="2:5" ht="12.75">
      <c r="B35" s="32" t="s">
        <v>295</v>
      </c>
      <c r="C35" s="37">
        <v>1</v>
      </c>
      <c r="D35" s="37" t="s">
        <v>269</v>
      </c>
      <c r="E35" s="26"/>
    </row>
    <row r="36" spans="2:4" ht="12.75">
      <c r="B36" s="106" t="s">
        <v>379</v>
      </c>
      <c r="C36" s="17">
        <v>2</v>
      </c>
      <c r="D36" s="17" t="s">
        <v>269</v>
      </c>
    </row>
    <row r="37" spans="2:4" ht="12.75">
      <c r="B37" s="106" t="s">
        <v>380</v>
      </c>
      <c r="C37" s="17">
        <v>1</v>
      </c>
      <c r="D37" s="17" t="s">
        <v>269</v>
      </c>
    </row>
    <row r="38" spans="2:4" ht="12.75">
      <c r="B38" s="106" t="s">
        <v>383</v>
      </c>
      <c r="C38" s="17">
        <v>1</v>
      </c>
      <c r="D38" s="17" t="s">
        <v>269</v>
      </c>
    </row>
    <row r="42" ht="15">
      <c r="A42" s="62" t="s">
        <v>209</v>
      </c>
    </row>
    <row r="43" ht="12.75">
      <c r="A43" s="9"/>
    </row>
    <row r="44" spans="2:5" ht="12.75">
      <c r="B44" s="29" t="s">
        <v>175</v>
      </c>
      <c r="C44" s="30" t="s">
        <v>55</v>
      </c>
      <c r="D44" s="30" t="s">
        <v>108</v>
      </c>
      <c r="E44" s="31" t="s">
        <v>2</v>
      </c>
    </row>
    <row r="45" spans="2:5" ht="12.75">
      <c r="B45" s="27" t="s">
        <v>220</v>
      </c>
      <c r="C45" s="38">
        <v>2</v>
      </c>
      <c r="D45" s="38" t="s">
        <v>179</v>
      </c>
      <c r="E45" s="28" t="s">
        <v>252</v>
      </c>
    </row>
    <row r="46" spans="2:5" ht="12.75">
      <c r="B46" s="27" t="s">
        <v>399</v>
      </c>
      <c r="C46" s="38">
        <v>10</v>
      </c>
      <c r="D46" s="38" t="s">
        <v>179</v>
      </c>
      <c r="E46" s="28" t="s">
        <v>252</v>
      </c>
    </row>
    <row r="47" spans="2:5" ht="12.75">
      <c r="B47" s="23" t="s">
        <v>218</v>
      </c>
      <c r="C47" s="36">
        <v>36</v>
      </c>
      <c r="D47" s="36" t="s">
        <v>179</v>
      </c>
      <c r="E47" s="24" t="s">
        <v>252</v>
      </c>
    </row>
    <row r="48" spans="2:5" ht="12.75">
      <c r="B48" s="23" t="s">
        <v>240</v>
      </c>
      <c r="C48" s="36">
        <v>1</v>
      </c>
      <c r="D48" s="36" t="s">
        <v>179</v>
      </c>
      <c r="E48" s="24" t="s">
        <v>241</v>
      </c>
    </row>
    <row r="49" spans="2:5" ht="12.75">
      <c r="B49" s="23" t="s">
        <v>217</v>
      </c>
      <c r="C49" s="36">
        <v>2</v>
      </c>
      <c r="D49" s="36" t="s">
        <v>179</v>
      </c>
      <c r="E49" s="24" t="s">
        <v>252</v>
      </c>
    </row>
    <row r="50" spans="2:5" ht="12.75">
      <c r="B50" s="23" t="s">
        <v>206</v>
      </c>
      <c r="C50" s="36">
        <v>47</v>
      </c>
      <c r="D50" s="36" t="s">
        <v>269</v>
      </c>
      <c r="E50" s="24" t="s">
        <v>232</v>
      </c>
    </row>
    <row r="51" spans="2:5" ht="12.75">
      <c r="B51" s="23" t="s">
        <v>226</v>
      </c>
      <c r="C51" s="36">
        <v>4</v>
      </c>
      <c r="D51" s="36" t="s">
        <v>179</v>
      </c>
      <c r="E51" s="24" t="s">
        <v>239</v>
      </c>
    </row>
    <row r="52" spans="2:5" ht="12.75">
      <c r="B52" s="23" t="s">
        <v>225</v>
      </c>
      <c r="C52" s="36">
        <v>1</v>
      </c>
      <c r="D52" s="36" t="s">
        <v>179</v>
      </c>
      <c r="E52" s="24" t="s">
        <v>271</v>
      </c>
    </row>
    <row r="53" spans="2:5" ht="12.75">
      <c r="B53" s="23" t="s">
        <v>236</v>
      </c>
      <c r="C53" s="36">
        <v>4</v>
      </c>
      <c r="D53" s="36" t="s">
        <v>7</v>
      </c>
      <c r="E53" s="24" t="s">
        <v>272</v>
      </c>
    </row>
    <row r="54" spans="2:5" ht="12.75">
      <c r="B54" s="23" t="s">
        <v>207</v>
      </c>
      <c r="C54" s="36">
        <v>4</v>
      </c>
      <c r="D54" s="36" t="s">
        <v>179</v>
      </c>
      <c r="E54" s="24" t="s">
        <v>232</v>
      </c>
    </row>
    <row r="55" spans="2:5" ht="12.75">
      <c r="B55" s="23" t="s">
        <v>249</v>
      </c>
      <c r="C55" s="36">
        <v>200</v>
      </c>
      <c r="D55" s="36" t="s">
        <v>179</v>
      </c>
      <c r="E55" s="24" t="s">
        <v>230</v>
      </c>
    </row>
    <row r="56" spans="2:5" ht="12.75">
      <c r="B56" s="23" t="s">
        <v>222</v>
      </c>
      <c r="C56" s="36">
        <v>10</v>
      </c>
      <c r="D56" s="36" t="s">
        <v>179</v>
      </c>
      <c r="E56" s="24" t="s">
        <v>273</v>
      </c>
    </row>
    <row r="57" spans="2:5" ht="12.75">
      <c r="B57" s="23" t="s">
        <v>110</v>
      </c>
      <c r="C57" s="36" t="s">
        <v>247</v>
      </c>
      <c r="D57" s="36" t="s">
        <v>7</v>
      </c>
      <c r="E57" s="24" t="s">
        <v>248</v>
      </c>
    </row>
    <row r="58" spans="2:5" ht="12.75">
      <c r="B58" s="23" t="s">
        <v>264</v>
      </c>
      <c r="C58" s="36">
        <v>2</v>
      </c>
      <c r="D58" s="36" t="s">
        <v>179</v>
      </c>
      <c r="E58" s="24" t="s">
        <v>230</v>
      </c>
    </row>
    <row r="59" spans="2:5" ht="12.75">
      <c r="B59" s="23" t="s">
        <v>190</v>
      </c>
      <c r="C59" s="36">
        <v>1</v>
      </c>
      <c r="D59" s="36" t="s">
        <v>269</v>
      </c>
      <c r="E59" s="24" t="s">
        <v>231</v>
      </c>
    </row>
    <row r="60" spans="2:5" ht="12.75">
      <c r="B60" s="23" t="s">
        <v>244</v>
      </c>
      <c r="C60" s="36">
        <v>1</v>
      </c>
      <c r="D60" s="36" t="s">
        <v>179</v>
      </c>
      <c r="E60" s="24" t="s">
        <v>233</v>
      </c>
    </row>
    <row r="61" spans="2:5" ht="12.75">
      <c r="B61" s="23" t="s">
        <v>250</v>
      </c>
      <c r="C61" s="36" t="s">
        <v>251</v>
      </c>
      <c r="D61" s="36" t="s">
        <v>251</v>
      </c>
      <c r="E61" s="24" t="s">
        <v>252</v>
      </c>
    </row>
    <row r="62" spans="2:5" ht="12.75">
      <c r="B62" s="23" t="s">
        <v>208</v>
      </c>
      <c r="C62" s="36">
        <v>1</v>
      </c>
      <c r="D62" s="36" t="s">
        <v>179</v>
      </c>
      <c r="E62" s="24" t="s">
        <v>238</v>
      </c>
    </row>
    <row r="63" spans="2:5" ht="12.75">
      <c r="B63" s="23" t="s">
        <v>213</v>
      </c>
      <c r="C63" s="36">
        <v>100</v>
      </c>
      <c r="D63" s="36" t="s">
        <v>179</v>
      </c>
      <c r="E63" s="24" t="s">
        <v>270</v>
      </c>
    </row>
    <row r="64" spans="2:5" ht="12.75">
      <c r="B64" s="23" t="s">
        <v>234</v>
      </c>
      <c r="C64" s="36">
        <v>30</v>
      </c>
      <c r="D64" s="36" t="s">
        <v>269</v>
      </c>
      <c r="E64" s="24" t="s">
        <v>233</v>
      </c>
    </row>
    <row r="65" spans="2:5" ht="12.75">
      <c r="B65" s="23" t="s">
        <v>219</v>
      </c>
      <c r="C65" s="36">
        <v>4</v>
      </c>
      <c r="D65" s="36" t="s">
        <v>179</v>
      </c>
      <c r="E65" s="24" t="s">
        <v>273</v>
      </c>
    </row>
    <row r="66" spans="2:5" ht="12.75">
      <c r="B66" s="23" t="s">
        <v>215</v>
      </c>
      <c r="C66" s="36">
        <v>1</v>
      </c>
      <c r="D66" s="36" t="s">
        <v>179</v>
      </c>
      <c r="E66" s="24" t="s">
        <v>273</v>
      </c>
    </row>
    <row r="67" spans="2:5" ht="12.75">
      <c r="B67" s="23" t="s">
        <v>214</v>
      </c>
      <c r="C67" s="36">
        <v>2</v>
      </c>
      <c r="D67" s="36" t="s">
        <v>216</v>
      </c>
      <c r="E67" s="24" t="s">
        <v>273</v>
      </c>
    </row>
    <row r="68" spans="2:5" ht="12.75">
      <c r="B68" s="23" t="s">
        <v>214</v>
      </c>
      <c r="C68" s="36">
        <v>1</v>
      </c>
      <c r="D68" s="36" t="s">
        <v>179</v>
      </c>
      <c r="E68" s="24" t="s">
        <v>273</v>
      </c>
    </row>
    <row r="69" spans="2:5" ht="12.75">
      <c r="B69" s="23" t="s">
        <v>214</v>
      </c>
      <c r="C69" s="36">
        <v>1</v>
      </c>
      <c r="D69" s="36" t="s">
        <v>287</v>
      </c>
      <c r="E69" s="24" t="s">
        <v>273</v>
      </c>
    </row>
    <row r="70" spans="2:5" ht="12.75">
      <c r="B70" s="23" t="s">
        <v>221</v>
      </c>
      <c r="C70" s="36">
        <v>1</v>
      </c>
      <c r="D70" s="36" t="s">
        <v>179</v>
      </c>
      <c r="E70" s="24" t="s">
        <v>273</v>
      </c>
    </row>
    <row r="71" spans="2:5" ht="12.75">
      <c r="B71" s="23" t="s">
        <v>246</v>
      </c>
      <c r="C71" s="36">
        <v>1</v>
      </c>
      <c r="D71" s="36" t="s">
        <v>269</v>
      </c>
      <c r="E71" s="24" t="s">
        <v>229</v>
      </c>
    </row>
    <row r="72" spans="2:5" ht="12.75">
      <c r="B72" s="23" t="s">
        <v>245</v>
      </c>
      <c r="C72" s="36">
        <v>30</v>
      </c>
      <c r="D72" s="36" t="s">
        <v>269</v>
      </c>
      <c r="E72" s="24" t="s">
        <v>229</v>
      </c>
    </row>
    <row r="73" spans="2:5" ht="12.75">
      <c r="B73" s="23" t="s">
        <v>235</v>
      </c>
      <c r="C73" s="36">
        <v>50</v>
      </c>
      <c r="D73" s="36" t="s">
        <v>269</v>
      </c>
      <c r="E73" s="24" t="s">
        <v>125</v>
      </c>
    </row>
    <row r="74" spans="2:5" ht="12.75">
      <c r="B74" s="23" t="s">
        <v>191</v>
      </c>
      <c r="C74" s="36">
        <v>2</v>
      </c>
      <c r="D74" s="36" t="s">
        <v>179</v>
      </c>
      <c r="E74" s="24" t="s">
        <v>229</v>
      </c>
    </row>
    <row r="75" spans="2:5" ht="12.75">
      <c r="B75" s="23" t="s">
        <v>243</v>
      </c>
      <c r="C75" s="36">
        <v>4</v>
      </c>
      <c r="D75" s="36" t="s">
        <v>179</v>
      </c>
      <c r="E75" s="24" t="s">
        <v>241</v>
      </c>
    </row>
    <row r="76" spans="2:5" ht="12.75">
      <c r="B76" s="23" t="s">
        <v>224</v>
      </c>
      <c r="C76" s="36">
        <v>2</v>
      </c>
      <c r="D76" s="36" t="s">
        <v>187</v>
      </c>
      <c r="E76" s="24" t="s">
        <v>229</v>
      </c>
    </row>
    <row r="77" spans="2:5" ht="12.75">
      <c r="B77" s="23" t="s">
        <v>201</v>
      </c>
      <c r="C77" s="36">
        <v>200</v>
      </c>
      <c r="D77" s="36" t="s">
        <v>179</v>
      </c>
      <c r="E77" s="24" t="s">
        <v>237</v>
      </c>
    </row>
    <row r="78" spans="2:5" ht="12.75">
      <c r="B78" s="32" t="s">
        <v>384</v>
      </c>
      <c r="C78" s="37">
        <v>5</v>
      </c>
      <c r="D78" s="37" t="s">
        <v>7</v>
      </c>
      <c r="E78" s="26" t="s">
        <v>273</v>
      </c>
    </row>
  </sheetData>
  <printOptions horizontalCentered="1"/>
  <pageMargins left="0.75" right="0.75" top="1" bottom="1" header="0.5" footer="0.5"/>
  <pageSetup horizontalDpi="600" verticalDpi="600" orientation="portrait" r:id="rId1"/>
  <headerFooter alignWithMargins="0">
    <oddHeader>&amp;LSpring Cub Camp&amp;C&amp;"Arial,Bold"&amp;14Equipment&amp;R2005</oddHeader>
  </headerFooter>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Signiant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Yates</dc:creator>
  <cp:keywords/>
  <dc:description/>
  <cp:lastModifiedBy>Allan Yates</cp:lastModifiedBy>
  <cp:lastPrinted>2005-05-06T04:11:07Z</cp:lastPrinted>
  <dcterms:created xsi:type="dcterms:W3CDTF">2004-03-10T18:28:19Z</dcterms:created>
  <dcterms:modified xsi:type="dcterms:W3CDTF">2005-09-24T13:10:04Z</dcterms:modified>
  <cp:category/>
  <cp:version/>
  <cp:contentType/>
  <cp:contentStatus/>
</cp:coreProperties>
</file>