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<sst xmlns="http://schemas.openxmlformats.org/spreadsheetml/2006/main" count="142" uniqueCount="113">
  <si>
    <t>Last Name</t>
  </si>
  <si>
    <t>First Name</t>
  </si>
  <si>
    <t>Home Tel</t>
  </si>
  <si>
    <t>Bus Tel</t>
  </si>
  <si>
    <t>E-mail</t>
  </si>
  <si>
    <t>Jonah</t>
  </si>
  <si>
    <t>Garth</t>
  </si>
  <si>
    <t>592-4581</t>
  </si>
  <si>
    <t>(819) 994-2629</t>
  </si>
  <si>
    <t>MacLellan</t>
  </si>
  <si>
    <t>Frank</t>
  </si>
  <si>
    <t>836-6574</t>
  </si>
  <si>
    <t>839-0821</t>
  </si>
  <si>
    <t>Stonebridge</t>
  </si>
  <si>
    <t>225-2770 x504</t>
  </si>
  <si>
    <t>3rd Kanata</t>
  </si>
  <si>
    <t>stonebridge@ca.inter.net</t>
  </si>
  <si>
    <t>1st Carp</t>
  </si>
  <si>
    <t>1st Dunrobin</t>
  </si>
  <si>
    <t>1st Fallowfield</t>
  </si>
  <si>
    <t>1st Glen Cairn</t>
  </si>
  <si>
    <t>1st Kanata</t>
  </si>
  <si>
    <t>4th Kanata</t>
  </si>
  <si>
    <t>7th Kanata</t>
  </si>
  <si>
    <t>1st Stittsville</t>
  </si>
  <si>
    <t>Sissing</t>
  </si>
  <si>
    <t>the.sissings@sympatico.ca</t>
  </si>
  <si>
    <t>Robert</t>
  </si>
  <si>
    <t>Steve</t>
  </si>
  <si>
    <t>Latour</t>
  </si>
  <si>
    <t>Guy</t>
  </si>
  <si>
    <t>glatour@scouts.ca</t>
  </si>
  <si>
    <t>Dave</t>
  </si>
  <si>
    <t>Chris</t>
  </si>
  <si>
    <t>Baldry</t>
  </si>
  <si>
    <t>Redshaw</t>
  </si>
  <si>
    <t>271-2612</t>
  </si>
  <si>
    <t>Redpath</t>
  </si>
  <si>
    <t>Tim</t>
  </si>
  <si>
    <t>836-1297</t>
  </si>
  <si>
    <t>tamred@sympatico.ca</t>
  </si>
  <si>
    <t>599-9981</t>
  </si>
  <si>
    <t>commissioner@carleton.voyageur.scouts.ca</t>
  </si>
  <si>
    <t>program@carleton.voyageur.scouts.ca</t>
  </si>
  <si>
    <t>Murray</t>
  </si>
  <si>
    <t>Jaffray</t>
  </si>
  <si>
    <t>823-4191</t>
  </si>
  <si>
    <t>831-3126</t>
  </si>
  <si>
    <t>cbaldry@hovey.ca</t>
  </si>
  <si>
    <t>843-8050</t>
  </si>
  <si>
    <t>rjaffray@rogers.com</t>
  </si>
  <si>
    <t>562-4262 x3134</t>
  </si>
  <si>
    <t>scoutersteve@kanatascouts.ca</t>
  </si>
  <si>
    <t>878-4484</t>
  </si>
  <si>
    <t>Scouts</t>
  </si>
  <si>
    <t>Adults</t>
  </si>
  <si>
    <t>Station</t>
  </si>
  <si>
    <t>?</t>
  </si>
  <si>
    <t>Leaders</t>
  </si>
  <si>
    <t xml:space="preserve"> </t>
  </si>
  <si>
    <t>Total</t>
  </si>
  <si>
    <t>Cost</t>
  </si>
  <si>
    <t>Watt</t>
  </si>
  <si>
    <t>George</t>
  </si>
  <si>
    <t>george.watt@ca.com</t>
  </si>
  <si>
    <t>Sippert</t>
  </si>
  <si>
    <t>ssippert@titanconsulting.ca</t>
  </si>
  <si>
    <t>223-3975</t>
  </si>
  <si>
    <t>270-9590</t>
  </si>
  <si>
    <t>Area Commis</t>
  </si>
  <si>
    <t>Service Scouter</t>
  </si>
  <si>
    <t>Field Executive</t>
  </si>
  <si>
    <t>Troop</t>
  </si>
  <si>
    <t># Sleds</t>
  </si>
  <si>
    <t>10:00 - 11:00</t>
  </si>
  <si>
    <t>Arrive, Get Ready, Sled Checks</t>
  </si>
  <si>
    <t>11:00 - 12:00</t>
  </si>
  <si>
    <t>12:00 - 12:30</t>
  </si>
  <si>
    <t>12:30 - 1:30</t>
  </si>
  <si>
    <t>Group 1</t>
  </si>
  <si>
    <t>Group 2</t>
  </si>
  <si>
    <t>Group 3</t>
  </si>
  <si>
    <t>Group 4</t>
  </si>
  <si>
    <t>Group 5</t>
  </si>
  <si>
    <t>1:30 - 2:10</t>
  </si>
  <si>
    <t>2:10 - 2:50</t>
  </si>
  <si>
    <t>2:50 - 3:30</t>
  </si>
  <si>
    <t>3:30 - 4:10</t>
  </si>
  <si>
    <t>4:10 - 4:50</t>
  </si>
  <si>
    <t>6:00 - 7:00</t>
  </si>
  <si>
    <t>Stodola</t>
  </si>
  <si>
    <t>Jan</t>
  </si>
  <si>
    <t>janstodola@yahoo.com</t>
  </si>
  <si>
    <t>First Aid / Ice Rescue</t>
  </si>
  <si>
    <t xml:space="preserve">Hot Chocolate for 100 at Lunch </t>
  </si>
  <si>
    <t>Side Hill Manoeuver</t>
  </si>
  <si>
    <t>Scout Skills</t>
  </si>
  <si>
    <t>Vertigo</t>
  </si>
  <si>
    <t>Obstacle</t>
  </si>
  <si>
    <t>1.  Orienteering Event on Fairground - Mass Start</t>
  </si>
  <si>
    <t>2.  Sled Race</t>
  </si>
  <si>
    <t>3.  Lunch</t>
  </si>
  <si>
    <t>4. - 8. Rotation</t>
  </si>
  <si>
    <t>10.  Dinner and Awards</t>
  </si>
  <si>
    <t>9.  Return to Hall, Pack up, Change for Dinner</t>
  </si>
  <si>
    <t>4:50 - 6:00</t>
  </si>
  <si>
    <t>4.  First Aid / Ice Rescue</t>
  </si>
  <si>
    <t>5.  Obstacle Course</t>
  </si>
  <si>
    <t>6. Side Hill Manoeuver</t>
  </si>
  <si>
    <t>7.  Vertigo</t>
  </si>
  <si>
    <t>8.  Scouting Skills</t>
  </si>
  <si>
    <t>For the rotation, each Group will consist of 2-3 sleds</t>
  </si>
  <si>
    <t>Coordination, Security, Orienteering, Race, Dinner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</si>
</sst>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aldry@hovey.ca" TargetMode="External" /><Relationship Id="rId2" Type="http://schemas.openxmlformats.org/officeDocument/2006/relationships/hyperlink" Target="mailto:rjaffray@rogers.com" TargetMode="External" /><Relationship Id="rId3" Type="http://schemas.openxmlformats.org/officeDocument/2006/relationships/hyperlink" Target="mailto:ssippert@titanconsulting.ca" TargetMode="External" /><Relationship Id="rId4" Type="http://schemas.openxmlformats.org/officeDocument/2006/relationships/hyperlink" Target="mailto:stonebridge@ca.inter.net" TargetMode="External" /><Relationship Id="rId5" Type="http://schemas.openxmlformats.org/officeDocument/2006/relationships/hyperlink" Target="mailto:commissioner@carleton.voyageur.scouts.ca" TargetMode="External" /><Relationship Id="rId6" Type="http://schemas.openxmlformats.org/officeDocument/2006/relationships/hyperlink" Target="mailto:the.sissings@sympatico.ca" TargetMode="External" /><Relationship Id="rId7" Type="http://schemas.openxmlformats.org/officeDocument/2006/relationships/hyperlink" Target="mailto:janstodola@yahoo.com" TargetMode="External" /><Relationship Id="rId8" Type="http://schemas.openxmlformats.org/officeDocument/2006/relationships/hyperlink" Target="mailto:george.watt@ca.com" TargetMode="External" /><Relationship Id="rId9" Type="http://schemas.openxmlformats.org/officeDocument/2006/relationships/hyperlink" Target="mailto:tamred@sympatico.ca" TargetMode="External" /><Relationship Id="rId10" Type="http://schemas.openxmlformats.org/officeDocument/2006/relationships/hyperlink" Target="mailto:program@carleton.voyageur.scouts.ca" TargetMode="External" /><Relationship Id="rId11" Type="http://schemas.openxmlformats.org/officeDocument/2006/relationships/hyperlink" Target="mailto:glatour@scouts.ca" TargetMode="External" /><Relationship Id="rId12" Type="http://schemas.openxmlformats.org/officeDocument/2006/relationships/hyperlink" Target="mailto:scoutersteve@kanatascouts.ca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SheetLayoutView="75" workbookViewId="0" topLeftCell="A16">
      <selection activeCell="L4" sqref="L4"/>
    </sheetView>
  </sheetViews>
  <sheetFormatPr defaultColWidth="9.140625" defaultRowHeight="12.75"/>
  <cols>
    <col min="1" max="1" width="14.140625" style="0" bestFit="1" customWidth="1"/>
    <col min="2" max="2" width="17.00390625" style="0" customWidth="1"/>
    <col min="3" max="3" width="12.28125" style="0" bestFit="1" customWidth="1"/>
    <col min="4" max="4" width="11.00390625" style="0" bestFit="1" customWidth="1"/>
    <col min="5" max="5" width="14.28125" style="0" bestFit="1" customWidth="1"/>
    <col min="6" max="6" width="38.57421875" style="0" bestFit="1" customWidth="1"/>
    <col min="7" max="10" width="9.140625" style="1" customWidth="1"/>
    <col min="11" max="11" width="6.57421875" style="5" bestFit="1" customWidth="1"/>
    <col min="12" max="12" width="38.00390625" style="7" bestFit="1" customWidth="1"/>
    <col min="13" max="16384" width="22.8515625" style="0" customWidth="1"/>
  </cols>
  <sheetData>
    <row r="1" spans="1:12" ht="12.75">
      <c r="A1" s="2" t="s">
        <v>72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54</v>
      </c>
      <c r="H1" s="3" t="s">
        <v>73</v>
      </c>
      <c r="I1" s="3" t="s">
        <v>58</v>
      </c>
      <c r="J1" s="3" t="s">
        <v>55</v>
      </c>
      <c r="K1" s="4" t="s">
        <v>61</v>
      </c>
      <c r="L1" s="6" t="s">
        <v>56</v>
      </c>
    </row>
    <row r="3" spans="1:12" ht="12.75">
      <c r="A3" t="s">
        <v>17</v>
      </c>
      <c r="B3" t="s">
        <v>13</v>
      </c>
      <c r="C3" t="s">
        <v>44</v>
      </c>
      <c r="D3" t="s">
        <v>12</v>
      </c>
      <c r="E3" t="s">
        <v>53</v>
      </c>
      <c r="F3" t="s">
        <v>16</v>
      </c>
      <c r="G3" s="1">
        <v>12</v>
      </c>
      <c r="H3" s="1">
        <v>2</v>
      </c>
      <c r="I3" s="1">
        <v>3</v>
      </c>
      <c r="J3" s="1">
        <v>2</v>
      </c>
      <c r="K3" s="5">
        <f>10*SUM(G3:J3)</f>
        <v>190</v>
      </c>
      <c r="L3" s="7" t="s">
        <v>112</v>
      </c>
    </row>
    <row r="4" spans="1:12" ht="12.75">
      <c r="A4" t="s">
        <v>18</v>
      </c>
      <c r="B4" t="s">
        <v>65</v>
      </c>
      <c r="C4" t="s">
        <v>28</v>
      </c>
      <c r="D4" t="s">
        <v>67</v>
      </c>
      <c r="F4" t="s">
        <v>66</v>
      </c>
      <c r="G4" s="1">
        <v>5</v>
      </c>
      <c r="H4" s="1">
        <v>1</v>
      </c>
      <c r="I4" s="1" t="s">
        <v>57</v>
      </c>
      <c r="J4" s="1" t="s">
        <v>57</v>
      </c>
      <c r="K4" s="5">
        <f aca="true" t="shared" si="0" ref="K4:K9">10*SUM(G4:J4)</f>
        <v>60</v>
      </c>
      <c r="L4" s="7" t="s">
        <v>94</v>
      </c>
    </row>
    <row r="5" spans="1:12" ht="12.75">
      <c r="A5" t="s">
        <v>20</v>
      </c>
      <c r="B5" t="s">
        <v>34</v>
      </c>
      <c r="C5" t="s">
        <v>33</v>
      </c>
      <c r="D5" t="s">
        <v>47</v>
      </c>
      <c r="F5" t="s">
        <v>48</v>
      </c>
      <c r="G5" s="1">
        <v>10</v>
      </c>
      <c r="H5" s="1">
        <v>2</v>
      </c>
      <c r="I5" s="1" t="s">
        <v>57</v>
      </c>
      <c r="J5" s="1" t="s">
        <v>57</v>
      </c>
      <c r="K5" s="5">
        <f t="shared" si="0"/>
        <v>120</v>
      </c>
      <c r="L5" s="7" t="s">
        <v>95</v>
      </c>
    </row>
    <row r="6" spans="1:12" ht="12.75">
      <c r="A6" t="s">
        <v>24</v>
      </c>
      <c r="B6" t="s">
        <v>37</v>
      </c>
      <c r="C6" t="s">
        <v>38</v>
      </c>
      <c r="D6" t="s">
        <v>39</v>
      </c>
      <c r="F6" t="s">
        <v>40</v>
      </c>
      <c r="G6" s="1">
        <v>18</v>
      </c>
      <c r="H6" s="1">
        <v>2</v>
      </c>
      <c r="I6" s="1" t="s">
        <v>57</v>
      </c>
      <c r="J6" s="1" t="s">
        <v>57</v>
      </c>
      <c r="K6" s="5">
        <f t="shared" si="0"/>
        <v>200</v>
      </c>
      <c r="L6" s="7" t="s">
        <v>96</v>
      </c>
    </row>
    <row r="7" spans="1:12" ht="12.75">
      <c r="A7" t="s">
        <v>21</v>
      </c>
      <c r="B7" t="s">
        <v>62</v>
      </c>
      <c r="C7" t="s">
        <v>63</v>
      </c>
      <c r="D7" t="s">
        <v>68</v>
      </c>
      <c r="E7" t="s">
        <v>59</v>
      </c>
      <c r="F7" t="s">
        <v>64</v>
      </c>
      <c r="G7" s="1">
        <v>7</v>
      </c>
      <c r="H7" s="1">
        <v>1</v>
      </c>
      <c r="I7" s="1" t="s">
        <v>57</v>
      </c>
      <c r="J7" s="1" t="s">
        <v>57</v>
      </c>
      <c r="K7" s="5">
        <f>10*SUM(G7:J7)</f>
        <v>80</v>
      </c>
      <c r="L7" s="7" t="s">
        <v>97</v>
      </c>
    </row>
    <row r="8" spans="1:12" ht="12.75">
      <c r="A8" t="s">
        <v>15</v>
      </c>
      <c r="B8" t="s">
        <v>35</v>
      </c>
      <c r="C8" t="s">
        <v>28</v>
      </c>
      <c r="D8" t="s">
        <v>36</v>
      </c>
      <c r="F8" t="s">
        <v>52</v>
      </c>
      <c r="G8" s="1">
        <v>12</v>
      </c>
      <c r="H8" s="1">
        <v>2</v>
      </c>
      <c r="I8" s="1" t="s">
        <v>57</v>
      </c>
      <c r="J8" s="1" t="s">
        <v>57</v>
      </c>
      <c r="K8" s="5">
        <f t="shared" si="0"/>
        <v>140</v>
      </c>
      <c r="L8" s="7" t="s">
        <v>98</v>
      </c>
    </row>
    <row r="9" spans="1:12" ht="12.75">
      <c r="A9" t="s">
        <v>23</v>
      </c>
      <c r="B9" t="s">
        <v>90</v>
      </c>
      <c r="C9" t="s">
        <v>91</v>
      </c>
      <c r="D9" t="s">
        <v>59</v>
      </c>
      <c r="F9" t="s">
        <v>92</v>
      </c>
      <c r="G9" s="1">
        <v>7</v>
      </c>
      <c r="H9" s="1">
        <v>1</v>
      </c>
      <c r="I9" s="1">
        <v>2</v>
      </c>
      <c r="J9" s="1" t="s">
        <v>57</v>
      </c>
      <c r="K9" s="5">
        <f t="shared" si="0"/>
        <v>100</v>
      </c>
      <c r="L9" s="7" t="s">
        <v>93</v>
      </c>
    </row>
    <row r="10" spans="1:12" ht="12.75">
      <c r="A10" t="s">
        <v>22</v>
      </c>
      <c r="B10" t="s">
        <v>25</v>
      </c>
      <c r="C10" t="s">
        <v>32</v>
      </c>
      <c r="D10" t="s">
        <v>41</v>
      </c>
      <c r="F10" t="s">
        <v>26</v>
      </c>
      <c r="G10" s="1" t="s">
        <v>57</v>
      </c>
      <c r="H10" s="1" t="s">
        <v>57</v>
      </c>
      <c r="I10" s="1" t="s">
        <v>57</v>
      </c>
      <c r="J10" s="1" t="s">
        <v>57</v>
      </c>
      <c r="K10" s="5">
        <f>10*SUM(G10:J10)</f>
        <v>0</v>
      </c>
      <c r="L10" s="7" t="s">
        <v>57</v>
      </c>
    </row>
    <row r="11" spans="1:12" ht="12.75">
      <c r="A11" t="s">
        <v>19</v>
      </c>
      <c r="B11" t="s">
        <v>45</v>
      </c>
      <c r="C11" t="s">
        <v>27</v>
      </c>
      <c r="D11" t="s">
        <v>46</v>
      </c>
      <c r="E11" t="s">
        <v>49</v>
      </c>
      <c r="F11" t="s">
        <v>50</v>
      </c>
      <c r="G11" s="1" t="s">
        <v>57</v>
      </c>
      <c r="H11" s="1" t="s">
        <v>57</v>
      </c>
      <c r="I11" s="1" t="s">
        <v>57</v>
      </c>
      <c r="J11" s="1" t="s">
        <v>57</v>
      </c>
      <c r="K11" s="5">
        <f>10*SUM(G11:J11)</f>
        <v>0</v>
      </c>
      <c r="L11" s="7" t="s">
        <v>57</v>
      </c>
    </row>
    <row r="13" spans="1:9" ht="12.75">
      <c r="A13" t="s">
        <v>69</v>
      </c>
      <c r="B13" t="s">
        <v>5</v>
      </c>
      <c r="C13" t="s">
        <v>6</v>
      </c>
      <c r="D13" t="s">
        <v>7</v>
      </c>
      <c r="E13" t="s">
        <v>8</v>
      </c>
      <c r="F13" t="s">
        <v>42</v>
      </c>
      <c r="I13" s="1" t="s">
        <v>57</v>
      </c>
    </row>
    <row r="14" spans="1:9" ht="12.75">
      <c r="A14" t="s">
        <v>70</v>
      </c>
      <c r="B14" t="s">
        <v>9</v>
      </c>
      <c r="C14" t="s">
        <v>10</v>
      </c>
      <c r="D14" t="s">
        <v>11</v>
      </c>
      <c r="E14" t="s">
        <v>51</v>
      </c>
      <c r="F14" t="s">
        <v>43</v>
      </c>
      <c r="I14" s="1" t="s">
        <v>57</v>
      </c>
    </row>
    <row r="15" spans="1:9" ht="12.75">
      <c r="A15" t="s">
        <v>71</v>
      </c>
      <c r="B15" t="s">
        <v>29</v>
      </c>
      <c r="C15" t="s">
        <v>30</v>
      </c>
      <c r="E15" t="s">
        <v>14</v>
      </c>
      <c r="F15" t="s">
        <v>31</v>
      </c>
      <c r="I15" s="1" t="s">
        <v>57</v>
      </c>
    </row>
    <row r="17" spans="1:11" ht="12.75">
      <c r="A17" t="s">
        <v>60</v>
      </c>
      <c r="G17" s="1">
        <f>SUM(G3:G16)</f>
        <v>71</v>
      </c>
      <c r="H17" s="1">
        <f>SUM(H3:H16)</f>
        <v>11</v>
      </c>
      <c r="I17" s="1">
        <f>SUM(I3:I16)</f>
        <v>5</v>
      </c>
      <c r="J17" s="1">
        <f>SUM(J3:J16)</f>
        <v>2</v>
      </c>
      <c r="K17" s="5">
        <f>SUM(K3:K16)</f>
        <v>890</v>
      </c>
    </row>
    <row r="20" spans="1:12" ht="17.25" customHeight="1">
      <c r="A20" s="2" t="s">
        <v>74</v>
      </c>
      <c r="B20" s="2" t="s">
        <v>75</v>
      </c>
      <c r="G20"/>
      <c r="H20"/>
      <c r="I20"/>
      <c r="J20"/>
      <c r="K20"/>
      <c r="L20"/>
    </row>
    <row r="21" spans="1:12" ht="17.25" customHeight="1">
      <c r="A21" s="2"/>
      <c r="B21" s="2"/>
      <c r="G21"/>
      <c r="H21"/>
      <c r="I21"/>
      <c r="J21"/>
      <c r="K21"/>
      <c r="L21"/>
    </row>
    <row r="22" spans="1:12" ht="17.25" customHeight="1">
      <c r="A22" s="2" t="s">
        <v>76</v>
      </c>
      <c r="B22" s="2" t="s">
        <v>99</v>
      </c>
      <c r="G22"/>
      <c r="H22"/>
      <c r="I22"/>
      <c r="J22"/>
      <c r="K22"/>
      <c r="L22"/>
    </row>
    <row r="23" spans="1:12" ht="17.25" customHeight="1">
      <c r="A23" s="2" t="s">
        <v>77</v>
      </c>
      <c r="B23" s="2" t="s">
        <v>100</v>
      </c>
      <c r="G23"/>
      <c r="H23"/>
      <c r="I23"/>
      <c r="J23"/>
      <c r="K23"/>
      <c r="L23"/>
    </row>
    <row r="24" spans="1:12" ht="17.25" customHeight="1">
      <c r="A24" s="2" t="s">
        <v>78</v>
      </c>
      <c r="B24" s="2" t="s">
        <v>101</v>
      </c>
      <c r="G24"/>
      <c r="H24"/>
      <c r="I24"/>
      <c r="J24"/>
      <c r="K24"/>
      <c r="L24"/>
    </row>
    <row r="25" spans="1:12" ht="17.25" customHeight="1">
      <c r="A25" s="2"/>
      <c r="B25" s="2"/>
      <c r="G25"/>
      <c r="H25"/>
      <c r="I25"/>
      <c r="J25"/>
      <c r="K25"/>
      <c r="L25"/>
    </row>
    <row r="26" spans="1:12" ht="17.25" customHeight="1">
      <c r="A26" s="2"/>
      <c r="B26" s="2"/>
      <c r="C26" s="3" t="s">
        <v>79</v>
      </c>
      <c r="D26" s="3" t="s">
        <v>80</v>
      </c>
      <c r="E26" s="3" t="s">
        <v>81</v>
      </c>
      <c r="F26" s="3" t="s">
        <v>82</v>
      </c>
      <c r="G26" s="3" t="s">
        <v>83</v>
      </c>
      <c r="H26"/>
      <c r="I26"/>
      <c r="J26"/>
      <c r="K26"/>
      <c r="L26"/>
    </row>
    <row r="27" spans="1:12" ht="17.25" customHeight="1">
      <c r="A27" s="2" t="s">
        <v>84</v>
      </c>
      <c r="B27" s="2" t="s">
        <v>102</v>
      </c>
      <c r="C27" s="1">
        <v>4</v>
      </c>
      <c r="D27" s="1">
        <v>5</v>
      </c>
      <c r="E27" s="1">
        <v>6</v>
      </c>
      <c r="F27" s="1">
        <v>7</v>
      </c>
      <c r="G27" s="1">
        <v>8</v>
      </c>
      <c r="H27"/>
      <c r="I27" s="7" t="s">
        <v>106</v>
      </c>
      <c r="J27"/>
      <c r="K27"/>
      <c r="L27"/>
    </row>
    <row r="28" spans="1:12" ht="17.25" customHeight="1">
      <c r="A28" s="2" t="s">
        <v>85</v>
      </c>
      <c r="B28" s="2" t="s">
        <v>102</v>
      </c>
      <c r="C28" s="1">
        <v>5</v>
      </c>
      <c r="D28" s="1">
        <v>6</v>
      </c>
      <c r="E28" s="1">
        <v>7</v>
      </c>
      <c r="F28" s="1">
        <v>8</v>
      </c>
      <c r="G28" s="1">
        <v>4</v>
      </c>
      <c r="H28"/>
      <c r="I28" s="7" t="s">
        <v>107</v>
      </c>
      <c r="J28"/>
      <c r="K28"/>
      <c r="L28"/>
    </row>
    <row r="29" spans="1:12" ht="17.25" customHeight="1">
      <c r="A29" s="2" t="s">
        <v>86</v>
      </c>
      <c r="B29" s="2" t="s">
        <v>102</v>
      </c>
      <c r="C29" s="1">
        <v>6</v>
      </c>
      <c r="D29" s="1">
        <v>7</v>
      </c>
      <c r="E29" s="1">
        <v>8</v>
      </c>
      <c r="F29" s="1">
        <v>4</v>
      </c>
      <c r="G29" s="1">
        <v>5</v>
      </c>
      <c r="H29"/>
      <c r="I29" s="7" t="s">
        <v>108</v>
      </c>
      <c r="J29"/>
      <c r="K29"/>
      <c r="L29"/>
    </row>
    <row r="30" spans="1:12" ht="17.25" customHeight="1">
      <c r="A30" s="2" t="s">
        <v>87</v>
      </c>
      <c r="B30" s="2" t="s">
        <v>102</v>
      </c>
      <c r="C30" s="1">
        <v>7</v>
      </c>
      <c r="D30" s="1">
        <v>8</v>
      </c>
      <c r="E30" s="1">
        <v>4</v>
      </c>
      <c r="F30" s="1">
        <v>5</v>
      </c>
      <c r="G30" s="1">
        <v>6</v>
      </c>
      <c r="H30"/>
      <c r="I30" s="7" t="s">
        <v>109</v>
      </c>
      <c r="J30"/>
      <c r="K30"/>
      <c r="L30"/>
    </row>
    <row r="31" spans="1:12" ht="17.25" customHeight="1">
      <c r="A31" s="2" t="s">
        <v>88</v>
      </c>
      <c r="B31" s="2" t="s">
        <v>102</v>
      </c>
      <c r="C31" s="1">
        <v>8</v>
      </c>
      <c r="D31" s="1">
        <v>4</v>
      </c>
      <c r="E31" s="1">
        <v>5</v>
      </c>
      <c r="F31" s="1">
        <v>6</v>
      </c>
      <c r="G31" s="1">
        <v>7</v>
      </c>
      <c r="H31"/>
      <c r="I31" s="7" t="s">
        <v>110</v>
      </c>
      <c r="J31"/>
      <c r="K31"/>
      <c r="L31"/>
    </row>
    <row r="32" spans="1:12" ht="17.25" customHeight="1">
      <c r="A32" s="2"/>
      <c r="B32" s="2"/>
      <c r="C32" t="s">
        <v>111</v>
      </c>
      <c r="G32"/>
      <c r="H32"/>
      <c r="I32"/>
      <c r="J32"/>
      <c r="K32"/>
      <c r="L32"/>
    </row>
    <row r="33" spans="1:12" ht="17.25" customHeight="1">
      <c r="A33" s="2"/>
      <c r="B33" s="2"/>
      <c r="G33"/>
      <c r="H33"/>
      <c r="I33"/>
      <c r="J33"/>
      <c r="K33"/>
      <c r="L33"/>
    </row>
    <row r="34" spans="1:12" ht="17.25" customHeight="1">
      <c r="A34" s="2" t="s">
        <v>105</v>
      </c>
      <c r="B34" s="2" t="s">
        <v>104</v>
      </c>
      <c r="G34"/>
      <c r="H34"/>
      <c r="I34"/>
      <c r="J34"/>
      <c r="K34"/>
      <c r="L34"/>
    </row>
    <row r="35" spans="1:12" ht="17.25" customHeight="1">
      <c r="A35" s="2" t="s">
        <v>89</v>
      </c>
      <c r="B35" s="2" t="s">
        <v>103</v>
      </c>
      <c r="G35"/>
      <c r="H35"/>
      <c r="I35"/>
      <c r="J35"/>
      <c r="K35"/>
      <c r="L35"/>
    </row>
  </sheetData>
  <hyperlinks>
    <hyperlink ref="F5" r:id="rId1" display="cbaldry@hovey.ca"/>
    <hyperlink ref="F11" r:id="rId2" display="rjaffray@rogers.com"/>
    <hyperlink ref="F4" r:id="rId3" display="ssippert@titanconsulting.ca"/>
    <hyperlink ref="F3" r:id="rId4" display="stonebridge@ca.inter.net"/>
    <hyperlink ref="F13" r:id="rId5" display="commissioner@carleton.voyageur.scouts.ca"/>
    <hyperlink ref="F10" r:id="rId6" display="the.sissings@sympatico.ca"/>
    <hyperlink ref="F9" r:id="rId7" display="janstodola@yahoo.com"/>
    <hyperlink ref="F7" r:id="rId8" display="george.watt@ca.com"/>
    <hyperlink ref="F6" r:id="rId9" display="tamred@sympatico.ca"/>
    <hyperlink ref="F14" r:id="rId10" display="program@carleton.voyageur.scouts.ca"/>
    <hyperlink ref="F15" r:id="rId11" display="glatour@scouts.ca"/>
    <hyperlink ref="F8" r:id="rId12" display="scoutersteve@kanatascouts.ca"/>
  </hyperlinks>
  <printOptions gridLines="1"/>
  <pageMargins left="0.143700787" right="0.196850394" top="0.393700787401575" bottom="0.393700787401575" header="0.118110236220472" footer="0.196850393700787"/>
  <pageSetup fitToHeight="1" fitToWidth="1" horizontalDpi="600" verticalDpi="600" orientation="landscape" scale="73" r:id="rId13"/>
  <headerFooter alignWithMargins="0">
    <oddHeader>&amp;CCarleton Area Klondike Derby 2005</oddHeader>
    <oddFooter>&amp;L&amp;P/&amp;N&amp;R&amp;D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ADM(MAT) DMGIM TEST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Jonah</dc:creator>
  <cp:keywords/>
  <dc:description/>
  <cp:lastModifiedBy>Allan Yates</cp:lastModifiedBy>
  <cp:lastPrinted>2005-01-10T17:06:15Z</cp:lastPrinted>
  <dcterms:created xsi:type="dcterms:W3CDTF">2000-08-21T12:50:41Z</dcterms:created>
  <dcterms:modified xsi:type="dcterms:W3CDTF">2005-09-02T15:09:19Z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